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도\01. 시험계획 공고\01. 제1회 공임 및 제2회 경임\13. 필기시험 합격자 결정\공고문\"/>
    </mc:Choice>
  </mc:AlternateContent>
  <bookViews>
    <workbookView xWindow="0" yWindow="0" windowWidth="28800" windowHeight="11400"/>
  </bookViews>
  <sheets>
    <sheet name="2021년도 제1회 공임" sheetId="1" r:id="rId1"/>
    <sheet name="2021년도 제2회 경임" sheetId="2" r:id="rId2"/>
  </sheets>
  <definedNames>
    <definedName name="_xlnm._FilterDatabase" localSheetId="0" hidden="1">'2021년도 제1회 공임'!$A$4:$H$333</definedName>
    <definedName name="_xlnm._FilterDatabase" localSheetId="1" hidden="1">'2021년도 제2회 경임'!$A$4:$H$34</definedName>
    <definedName name="_xlnm.Print_Titles" localSheetId="0">'2021년도 제1회 공임'!$4:$4</definedName>
    <definedName name="_xlnm.Print_Titles" localSheetId="1">'2021년도 제2회 경임'!$4:$4</definedName>
  </definedNames>
  <calcPr calcId="152511"/>
</workbook>
</file>

<file path=xl/calcChain.xml><?xml version="1.0" encoding="utf-8"?>
<calcChain xmlns="http://schemas.openxmlformats.org/spreadsheetml/2006/main">
  <c r="D5" i="2" l="1"/>
  <c r="E5" i="2"/>
  <c r="F5" i="2"/>
  <c r="C5" i="2"/>
  <c r="D27" i="2"/>
  <c r="E27" i="2"/>
  <c r="F27" i="2"/>
  <c r="C27" i="2"/>
  <c r="D21" i="2"/>
  <c r="E21" i="2"/>
  <c r="F21" i="2"/>
  <c r="C21" i="2"/>
  <c r="D16" i="2"/>
  <c r="E16" i="2"/>
  <c r="F16" i="2"/>
  <c r="C16" i="2"/>
  <c r="D8" i="2"/>
  <c r="E8" i="2"/>
  <c r="F8" i="2"/>
  <c r="C8" i="2"/>
  <c r="D327" i="1"/>
  <c r="E327" i="1"/>
  <c r="F327" i="1"/>
  <c r="C327" i="1"/>
  <c r="D316" i="1"/>
  <c r="E316" i="1"/>
  <c r="F316" i="1"/>
  <c r="C316" i="1"/>
  <c r="D301" i="1"/>
  <c r="E301" i="1"/>
  <c r="F301" i="1"/>
  <c r="C301" i="1"/>
  <c r="D285" i="1"/>
  <c r="E285" i="1"/>
  <c r="F285" i="1"/>
  <c r="C285" i="1"/>
  <c r="D281" i="1"/>
  <c r="E281" i="1"/>
  <c r="C281" i="1"/>
  <c r="D265" i="1"/>
  <c r="E265" i="1"/>
  <c r="F265" i="1"/>
  <c r="C265" i="1"/>
  <c r="D250" i="1"/>
  <c r="E250" i="1"/>
  <c r="F250" i="1"/>
  <c r="C250" i="1"/>
  <c r="D247" i="1"/>
  <c r="E247" i="1"/>
  <c r="C247" i="1"/>
  <c r="D242" i="1"/>
  <c r="E242" i="1"/>
  <c r="C242" i="1"/>
  <c r="D228" i="1"/>
  <c r="E228" i="1"/>
  <c r="F228" i="1"/>
  <c r="C228" i="1"/>
  <c r="D222" i="1"/>
  <c r="E222" i="1"/>
  <c r="F222" i="1"/>
  <c r="C222" i="1"/>
  <c r="D217" i="1"/>
  <c r="E217" i="1"/>
  <c r="F217" i="1"/>
  <c r="C217" i="1"/>
  <c r="D212" i="1"/>
  <c r="E212" i="1"/>
  <c r="F212" i="1"/>
  <c r="C212" i="1"/>
  <c r="D195" i="1"/>
  <c r="E195" i="1"/>
  <c r="F195" i="1"/>
  <c r="C195" i="1"/>
  <c r="D186" i="1"/>
  <c r="E186" i="1"/>
  <c r="F186" i="1"/>
  <c r="C186" i="1"/>
  <c r="D170" i="1"/>
  <c r="E170" i="1"/>
  <c r="F170" i="1"/>
  <c r="C170" i="1"/>
  <c r="D165" i="1"/>
  <c r="E165" i="1"/>
  <c r="F165" i="1"/>
  <c r="C165" i="1"/>
  <c r="D159" i="1"/>
  <c r="E159" i="1"/>
  <c r="F159" i="1"/>
  <c r="C159" i="1"/>
  <c r="D152" i="1"/>
  <c r="E152" i="1"/>
  <c r="F152" i="1"/>
  <c r="C152" i="1"/>
  <c r="D149" i="1"/>
  <c r="E149" i="1"/>
  <c r="C149" i="1"/>
  <c r="D140" i="1"/>
  <c r="E140" i="1"/>
  <c r="F140" i="1"/>
  <c r="C140" i="1"/>
  <c r="D136" i="1"/>
  <c r="E136" i="1"/>
  <c r="C136" i="1"/>
  <c r="D128" i="1"/>
  <c r="E128" i="1"/>
  <c r="F128" i="1"/>
  <c r="C128" i="1"/>
  <c r="D114" i="1"/>
  <c r="E114" i="1"/>
  <c r="F114" i="1"/>
  <c r="C114" i="1"/>
  <c r="D110" i="1"/>
  <c r="E110" i="1"/>
  <c r="F110" i="1"/>
  <c r="C110" i="1"/>
  <c r="D99" i="1"/>
  <c r="E99" i="1"/>
  <c r="F99" i="1"/>
  <c r="C99" i="1"/>
  <c r="D94" i="1"/>
  <c r="E94" i="1"/>
  <c r="F94" i="1"/>
  <c r="C94" i="1"/>
  <c r="D82" i="1"/>
  <c r="E82" i="1"/>
  <c r="F82" i="1"/>
  <c r="C82" i="1"/>
  <c r="D66" i="1"/>
  <c r="E66" i="1"/>
  <c r="F66" i="1"/>
  <c r="C66" i="1"/>
  <c r="D50" i="1"/>
  <c r="E50" i="1"/>
  <c r="F50" i="1"/>
  <c r="C50" i="1"/>
  <c r="D33" i="1"/>
  <c r="E33" i="1"/>
  <c r="F33" i="1"/>
  <c r="C33" i="1"/>
  <c r="D24" i="1"/>
  <c r="E24" i="1"/>
  <c r="F24" i="1"/>
  <c r="C24" i="1"/>
  <c r="F6" i="1" l="1"/>
  <c r="F5" i="1" s="1"/>
  <c r="E6" i="1" l="1"/>
  <c r="E5" i="1" s="1"/>
  <c r="D6" i="1" l="1"/>
  <c r="D5" i="1" s="1"/>
  <c r="C6" i="1"/>
  <c r="C5" i="1" s="1"/>
</calcChain>
</file>

<file path=xl/sharedStrings.xml><?xml version="1.0" encoding="utf-8"?>
<sst xmlns="http://schemas.openxmlformats.org/spreadsheetml/2006/main" count="656" uniqueCount="97">
  <si>
    <t>임용기관</t>
  </si>
  <si>
    <t>직급 / 직렬명</t>
    <phoneticPr fontId="1" type="noConversion"/>
  </si>
  <si>
    <t>비고</t>
    <phoneticPr fontId="1" type="noConversion"/>
  </si>
  <si>
    <t>계</t>
    <phoneticPr fontId="1" type="noConversion"/>
  </si>
  <si>
    <t>출원인원(명)</t>
    <phoneticPr fontId="1" type="noConversion"/>
  </si>
  <si>
    <t>선발예정인원(명)</t>
    <phoneticPr fontId="1" type="noConversion"/>
  </si>
  <si>
    <t>제1회 공개경쟁임용시험</t>
    <phoneticPr fontId="1" type="noConversion"/>
  </si>
  <si>
    <t>8급 보건진료(보건진료)</t>
    <phoneticPr fontId="1" type="noConversion"/>
  </si>
  <si>
    <t>9급 시설(일반토목:일반)</t>
    <phoneticPr fontId="1" type="noConversion"/>
  </si>
  <si>
    <t>소계</t>
    <phoneticPr fontId="1" type="noConversion"/>
  </si>
  <si>
    <t>9급 세무(지방세:저소득층)</t>
    <phoneticPr fontId="1" type="noConversion"/>
  </si>
  <si>
    <t>9급 보건(보건:저소득층)</t>
    <phoneticPr fontId="1" type="noConversion"/>
  </si>
  <si>
    <t>천안시</t>
  </si>
  <si>
    <t>계룡시</t>
  </si>
  <si>
    <t>부여군</t>
  </si>
  <si>
    <t>충청남도</t>
  </si>
  <si>
    <t>공주시</t>
  </si>
  <si>
    <t>보령시</t>
  </si>
  <si>
    <t>아산시</t>
  </si>
  <si>
    <t>서산시</t>
  </si>
  <si>
    <t>논산시</t>
  </si>
  <si>
    <t>당진시</t>
  </si>
  <si>
    <t>금산군</t>
  </si>
  <si>
    <t>서천군</t>
  </si>
  <si>
    <t>청양군</t>
  </si>
  <si>
    <t>홍성군</t>
  </si>
  <si>
    <t>예산군</t>
  </si>
  <si>
    <t>태안군</t>
  </si>
  <si>
    <t>9급 행정(일반행정:장애인)</t>
    <phoneticPr fontId="1" type="noConversion"/>
  </si>
  <si>
    <t>9급 행정(일반행정:저소득층)</t>
    <phoneticPr fontId="1" type="noConversion"/>
  </si>
  <si>
    <t>9급 사회복지(사회복지:저소득층)</t>
    <phoneticPr fontId="1" type="noConversion"/>
  </si>
  <si>
    <t>9급 해양수산(일반수산)</t>
    <phoneticPr fontId="1" type="noConversion"/>
  </si>
  <si>
    <t>응시인원(명)</t>
    <phoneticPr fontId="1" type="noConversion"/>
  </si>
  <si>
    <t>9급 운전(운전)</t>
    <phoneticPr fontId="1" type="noConversion"/>
  </si>
  <si>
    <t>8급 간호(간호)</t>
    <phoneticPr fontId="1" type="noConversion"/>
  </si>
  <si>
    <t>9급 행정(일반행정:일반)</t>
    <phoneticPr fontId="1" type="noConversion"/>
  </si>
  <si>
    <t>9급 세무(지방세:일반)</t>
    <phoneticPr fontId="1" type="noConversion"/>
  </si>
  <si>
    <t>9급 방송통신(통신기술)</t>
    <phoneticPr fontId="1" type="noConversion"/>
  </si>
  <si>
    <t>9급 방재안전(방재안전)</t>
    <phoneticPr fontId="1" type="noConversion"/>
  </si>
  <si>
    <t>9급 시설(지적)</t>
    <phoneticPr fontId="1" type="noConversion"/>
  </si>
  <si>
    <t>9급 시설(건축:일반)</t>
    <phoneticPr fontId="1" type="noConversion"/>
  </si>
  <si>
    <t>9급 시설(일반토목:저소득층)</t>
    <phoneticPr fontId="1" type="noConversion"/>
  </si>
  <si>
    <t>9급 환경(일반환경)</t>
    <phoneticPr fontId="1" type="noConversion"/>
  </si>
  <si>
    <t>9급 보건(보건:장애인)</t>
    <phoneticPr fontId="1" type="noConversion"/>
  </si>
  <si>
    <t>9급 보건(보건:일반)</t>
    <phoneticPr fontId="1" type="noConversion"/>
  </si>
  <si>
    <t>9급 해양수산(선박기관)</t>
    <phoneticPr fontId="1" type="noConversion"/>
  </si>
  <si>
    <t>9급 해양수산(선박항해)</t>
    <phoneticPr fontId="1" type="noConversion"/>
  </si>
  <si>
    <t>9급 녹지(조경)</t>
    <phoneticPr fontId="1" type="noConversion"/>
  </si>
  <si>
    <t>9급 녹지(산림자원)</t>
    <phoneticPr fontId="1" type="noConversion"/>
  </si>
  <si>
    <t>9급 농업(축산)</t>
    <phoneticPr fontId="1" type="noConversion"/>
  </si>
  <si>
    <t>9급 농업(일반농업)</t>
    <phoneticPr fontId="1" type="noConversion"/>
  </si>
  <si>
    <t>9급 공업(일반전기)</t>
    <phoneticPr fontId="1" type="noConversion"/>
  </si>
  <si>
    <t>9급 공업(일반기계)</t>
    <phoneticPr fontId="1" type="noConversion"/>
  </si>
  <si>
    <t>9급 사서(사서:장애인)</t>
    <phoneticPr fontId="1" type="noConversion"/>
  </si>
  <si>
    <t>9급 사서(사서:일반)</t>
    <phoneticPr fontId="1" type="noConversion"/>
  </si>
  <si>
    <t>9급 사회복지(사회복지:장애인)</t>
    <phoneticPr fontId="1" type="noConversion"/>
  </si>
  <si>
    <t>9급 사회복지(사회복지:일반)</t>
    <phoneticPr fontId="1" type="noConversion"/>
  </si>
  <si>
    <t>9급 전산(전산)</t>
    <phoneticPr fontId="1" type="noConversion"/>
  </si>
  <si>
    <t>9급 세무(지방세:장애인)</t>
    <phoneticPr fontId="1" type="noConversion"/>
  </si>
  <si>
    <t>9급 의료기술(의료기술:임상병리)</t>
    <phoneticPr fontId="1" type="noConversion"/>
  </si>
  <si>
    <t>9급 의료기술(의료기술:방사선)</t>
    <phoneticPr fontId="1" type="noConversion"/>
  </si>
  <si>
    <t>9급 의료기술(의료기술:치위생)</t>
    <phoneticPr fontId="1" type="noConversion"/>
  </si>
  <si>
    <t>9급 공업(일반화공)</t>
    <phoneticPr fontId="1" type="noConversion"/>
  </si>
  <si>
    <t>합격선</t>
    <phoneticPr fontId="1" type="noConversion"/>
  </si>
  <si>
    <t>필기합격인원</t>
    <phoneticPr fontId="1" type="noConversion"/>
  </si>
  <si>
    <t xml:space="preserve">  </t>
  </si>
  <si>
    <t>-</t>
  </si>
  <si>
    <t>보령시</t>
    <phoneticPr fontId="1" type="noConversion"/>
  </si>
  <si>
    <t>-</t>
    <phoneticPr fontId="1" type="noConversion"/>
  </si>
  <si>
    <t>8급 간호(간호:장애인)</t>
    <phoneticPr fontId="1" type="noConversion"/>
  </si>
  <si>
    <t>양성 74.00</t>
    <phoneticPr fontId="1" type="noConversion"/>
  </si>
  <si>
    <t>양성 78.00</t>
    <phoneticPr fontId="1" type="noConversion"/>
  </si>
  <si>
    <t>양성 375.54</t>
    <phoneticPr fontId="1" type="noConversion"/>
  </si>
  <si>
    <t>합격자 없음</t>
  </si>
  <si>
    <t>9급 전산(데이터)</t>
    <phoneticPr fontId="1" type="noConversion"/>
  </si>
  <si>
    <t>양성 307.58</t>
    <phoneticPr fontId="1" type="noConversion"/>
  </si>
  <si>
    <t>합격자 없음</t>
    <phoneticPr fontId="1" type="noConversion"/>
  </si>
  <si>
    <t>9급 농업(일반농업:저소득층)</t>
    <phoneticPr fontId="1" type="noConversion"/>
  </si>
  <si>
    <t>부여군</t>
    <phoneticPr fontId="1" type="noConversion"/>
  </si>
  <si>
    <t>합격자 없음</t>
    <phoneticPr fontId="1" type="noConversion"/>
  </si>
  <si>
    <t>제2회 경력경쟁임용시험</t>
    <phoneticPr fontId="1" type="noConversion"/>
  </si>
  <si>
    <t>9급 공업(농업기계)</t>
    <phoneticPr fontId="1" type="noConversion"/>
  </si>
  <si>
    <t>73.33</t>
  </si>
  <si>
    <t>75.00</t>
  </si>
  <si>
    <t>85.00</t>
  </si>
  <si>
    <t>93.33</t>
  </si>
  <si>
    <t>90.00</t>
  </si>
  <si>
    <t>78.33</t>
  </si>
  <si>
    <t>83.33</t>
  </si>
  <si>
    <t>80.00</t>
  </si>
  <si>
    <t>86.66</t>
  </si>
  <si>
    <t>91.66</t>
  </si>
  <si>
    <t>65.00</t>
  </si>
  <si>
    <t>77.50</t>
  </si>
  <si>
    <t>62.50</t>
  </si>
  <si>
    <t>2021년도 충청남도 제1회 공개경쟁 임용시험 응시 결과 [시행일 : 6.5.(토)]</t>
    <phoneticPr fontId="1" type="noConversion"/>
  </si>
  <si>
    <t>2021년도 충청남도 제2회 경력경쟁 임용시험 응시 결과 [시행일 : 6.5.(토)]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</si>
</sst>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.00_);\(0.0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0" fillId="4" borderId="5" xfId="0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4" borderId="7" xfId="1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5" fillId="2" borderId="13" xfId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2" borderId="14" xfId="1" applyFont="1" applyBorder="1" applyAlignment="1" applyProtection="1">
      <alignment horizontal="center" vertical="center"/>
      <protection locked="0"/>
    </xf>
    <xf numFmtId="0" fontId="5" fillId="2" borderId="15" xfId="1" applyFont="1" applyBorder="1" applyAlignment="1" applyProtection="1">
      <alignment horizontal="center" vertical="center"/>
      <protection locked="0"/>
    </xf>
    <xf numFmtId="0" fontId="5" fillId="2" borderId="15" xfId="1" applyFont="1" applyBorder="1" applyAlignment="1" applyProtection="1">
      <alignment horizontal="center" vertical="center" wrapText="1"/>
      <protection locked="0"/>
    </xf>
    <xf numFmtId="0" fontId="5" fillId="2" borderId="16" xfId="1" applyFont="1" applyBorder="1" applyAlignment="1" applyProtection="1">
      <alignment horizontal="center" vertical="center"/>
      <protection locked="0"/>
    </xf>
    <xf numFmtId="0" fontId="5" fillId="2" borderId="17" xfId="1" applyFont="1" applyBorder="1" applyAlignment="1" applyProtection="1">
      <alignment horizontal="center" vertical="center"/>
      <protection locked="0"/>
    </xf>
    <xf numFmtId="0" fontId="6" fillId="3" borderId="18" xfId="1" applyFont="1" applyFill="1" applyBorder="1" applyAlignment="1" applyProtection="1">
      <alignment horizontal="center" vertical="center"/>
      <protection locked="0"/>
    </xf>
    <xf numFmtId="0" fontId="3" fillId="6" borderId="18" xfId="2" applyFont="1" applyFill="1" applyBorder="1" applyAlignment="1">
      <alignment horizontal="center" vertical="center"/>
    </xf>
    <xf numFmtId="0" fontId="3" fillId="6" borderId="19" xfId="2" applyFont="1" applyFill="1" applyBorder="1" applyAlignment="1">
      <alignment horizontal="center" vertical="center"/>
    </xf>
    <xf numFmtId="0" fontId="3" fillId="6" borderId="23" xfId="2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3" fillId="3" borderId="18" xfId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 applyProtection="1">
      <alignment horizontal="center" vertical="center"/>
      <protection locked="0"/>
    </xf>
    <xf numFmtId="0" fontId="6" fillId="4" borderId="12" xfId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5" fillId="2" borderId="29" xfId="1" applyNumberFormat="1" applyFont="1" applyBorder="1" applyAlignment="1" applyProtection="1">
      <alignment horizontal="center" vertical="center"/>
      <protection locked="0"/>
    </xf>
    <xf numFmtId="0" fontId="6" fillId="4" borderId="31" xfId="3" applyNumberFormat="1" applyFont="1" applyFill="1" applyBorder="1" applyAlignment="1" applyProtection="1">
      <alignment horizontal="center" vertical="center"/>
      <protection locked="0"/>
    </xf>
    <xf numFmtId="0" fontId="11" fillId="6" borderId="4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3" fillId="4" borderId="30" xfId="3" applyNumberFormat="1" applyFont="1" applyFill="1" applyBorder="1" applyAlignment="1">
      <alignment horizontal="center" vertical="center"/>
    </xf>
    <xf numFmtId="0" fontId="11" fillId="6" borderId="32" xfId="0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 applyProtection="1">
      <alignment horizontal="center" vertical="center"/>
      <protection locked="0"/>
    </xf>
    <xf numFmtId="0" fontId="6" fillId="4" borderId="2" xfId="3" applyNumberFormat="1" applyFont="1" applyFill="1" applyBorder="1" applyAlignment="1" applyProtection="1">
      <alignment horizontal="center" vertical="center"/>
      <protection locked="0"/>
    </xf>
    <xf numFmtId="0" fontId="8" fillId="6" borderId="1" xfId="0" applyNumberFormat="1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>
      <alignment horizontal="center" vertical="center"/>
    </xf>
    <xf numFmtId="0" fontId="3" fillId="4" borderId="2" xfId="3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176" fontId="6" fillId="3" borderId="1" xfId="3" applyNumberFormat="1" applyFont="1" applyFill="1" applyBorder="1" applyAlignment="1" applyProtection="1">
      <alignment horizontal="center" vertical="center"/>
      <protection locked="0"/>
    </xf>
    <xf numFmtId="176" fontId="6" fillId="3" borderId="2" xfId="3" applyNumberFormat="1" applyFont="1" applyFill="1" applyBorder="1" applyAlignment="1" applyProtection="1">
      <alignment horizontal="center" vertical="center"/>
      <protection locked="0"/>
    </xf>
    <xf numFmtId="176" fontId="6" fillId="3" borderId="30" xfId="3" applyNumberFormat="1" applyFont="1" applyFill="1" applyBorder="1" applyAlignment="1" applyProtection="1">
      <alignment horizontal="center" vertical="center"/>
      <protection locked="0"/>
    </xf>
    <xf numFmtId="0" fontId="6" fillId="3" borderId="6" xfId="3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11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2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2" xfId="3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3" fillId="3" borderId="30" xfId="3" applyNumberFormat="1" applyFont="1" applyFill="1" applyBorder="1" applyAlignment="1" applyProtection="1">
      <alignment horizontal="center" vertical="center"/>
      <protection locked="0"/>
    </xf>
    <xf numFmtId="49" fontId="3" fillId="3" borderId="34" xfId="3" applyNumberFormat="1" applyFont="1" applyFill="1" applyBorder="1" applyAlignment="1" applyProtection="1">
      <alignment horizontal="center" vertical="center"/>
      <protection locked="0"/>
    </xf>
    <xf numFmtId="0" fontId="3" fillId="4" borderId="30" xfId="3" applyNumberFormat="1" applyFont="1" applyFill="1" applyBorder="1" applyAlignment="1" applyProtection="1">
      <alignment horizontal="center" vertical="center"/>
      <protection locked="0"/>
    </xf>
    <xf numFmtId="0" fontId="11" fillId="5" borderId="32" xfId="0" applyNumberFormat="1" applyFont="1" applyFill="1" applyBorder="1" applyAlignment="1">
      <alignment horizontal="center" vertical="center" wrapText="1"/>
    </xf>
    <xf numFmtId="177" fontId="6" fillId="4" borderId="6" xfId="3" applyNumberFormat="1" applyFont="1" applyFill="1" applyBorder="1" applyAlignment="1" applyProtection="1">
      <alignment horizontal="center" vertical="center"/>
      <protection locked="0"/>
    </xf>
    <xf numFmtId="177" fontId="11" fillId="6" borderId="5" xfId="0" applyNumberFormat="1" applyFont="1" applyFill="1" applyBorder="1" applyAlignment="1">
      <alignment horizontal="center" vertical="center" wrapText="1"/>
    </xf>
    <xf numFmtId="177" fontId="11" fillId="4" borderId="5" xfId="0" applyNumberFormat="1" applyFont="1" applyFill="1" applyBorder="1" applyAlignment="1">
      <alignment horizontal="center" vertical="center" wrapText="1"/>
    </xf>
    <xf numFmtId="177" fontId="11" fillId="6" borderId="33" xfId="0" applyNumberFormat="1" applyFont="1" applyFill="1" applyBorder="1" applyAlignment="1">
      <alignment horizontal="center" vertical="center" wrapText="1"/>
    </xf>
    <xf numFmtId="177" fontId="11" fillId="5" borderId="5" xfId="0" applyNumberFormat="1" applyFont="1" applyFill="1" applyBorder="1" applyAlignment="1">
      <alignment horizontal="center" vertical="center" wrapText="1"/>
    </xf>
    <xf numFmtId="177" fontId="10" fillId="4" borderId="5" xfId="0" applyNumberFormat="1" applyFont="1" applyFill="1" applyBorder="1" applyAlignment="1">
      <alignment horizontal="center" vertical="center" wrapText="1"/>
    </xf>
    <xf numFmtId="177" fontId="11" fillId="5" borderId="33" xfId="0" applyNumberFormat="1" applyFont="1" applyFill="1" applyBorder="1" applyAlignment="1">
      <alignment horizontal="center" vertical="center" wrapText="1"/>
    </xf>
    <xf numFmtId="0" fontId="3" fillId="6" borderId="18" xfId="2" applyFont="1" applyFill="1" applyBorder="1" applyAlignment="1">
      <alignment horizontal="center" vertical="center"/>
    </xf>
    <xf numFmtId="0" fontId="3" fillId="6" borderId="26" xfId="2" applyFont="1" applyFill="1" applyBorder="1" applyAlignment="1">
      <alignment horizontal="center" vertical="center"/>
    </xf>
    <xf numFmtId="0" fontId="3" fillId="4" borderId="19" xfId="1" applyFont="1" applyFill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4" borderId="19" xfId="1" applyFont="1" applyFill="1" applyBorder="1" applyAlignment="1" applyProtection="1">
      <alignment horizontal="center" vertical="center"/>
      <protection locked="0"/>
    </xf>
    <xf numFmtId="0" fontId="6" fillId="4" borderId="3" xfId="1" applyFont="1" applyFill="1" applyBorder="1" applyAlignment="1" applyProtection="1">
      <alignment horizontal="center" vertical="center"/>
      <protection locked="0"/>
    </xf>
    <xf numFmtId="0" fontId="3" fillId="6" borderId="20" xfId="2" applyFont="1" applyFill="1" applyBorder="1" applyAlignment="1">
      <alignment horizontal="center" vertical="center"/>
    </xf>
    <xf numFmtId="0" fontId="3" fillId="6" borderId="21" xfId="2" applyFont="1" applyFill="1" applyBorder="1" applyAlignment="1">
      <alignment horizontal="center" vertical="center"/>
    </xf>
    <xf numFmtId="0" fontId="3" fillId="6" borderId="22" xfId="2" applyFont="1" applyFill="1" applyBorder="1" applyAlignment="1">
      <alignment horizontal="center" vertical="center"/>
    </xf>
    <xf numFmtId="0" fontId="3" fillId="6" borderId="23" xfId="2" applyFont="1" applyFill="1" applyBorder="1" applyAlignment="1">
      <alignment horizontal="center" vertical="center"/>
    </xf>
    <xf numFmtId="0" fontId="3" fillId="6" borderId="24" xfId="2" applyFont="1" applyFill="1" applyBorder="1" applyAlignment="1">
      <alignment horizontal="center" vertical="center"/>
    </xf>
    <xf numFmtId="0" fontId="3" fillId="6" borderId="25" xfId="2" applyFont="1" applyFill="1" applyBorder="1" applyAlignment="1">
      <alignment horizontal="center" vertical="center"/>
    </xf>
    <xf numFmtId="0" fontId="3" fillId="4" borderId="18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5" borderId="18" xfId="2" applyFont="1" applyFill="1" applyBorder="1" applyAlignment="1">
      <alignment horizontal="center" vertical="center" shrinkToFit="1"/>
    </xf>
    <xf numFmtId="0" fontId="3" fillId="5" borderId="26" xfId="2" applyFont="1" applyFill="1" applyBorder="1" applyAlignment="1">
      <alignment horizontal="center" vertical="center" shrinkToFit="1"/>
    </xf>
    <xf numFmtId="0" fontId="3" fillId="5" borderId="23" xfId="2" applyFont="1" applyFill="1" applyBorder="1" applyAlignment="1">
      <alignment horizontal="center" vertical="center" shrinkToFit="1"/>
    </xf>
    <xf numFmtId="0" fontId="3" fillId="5" borderId="24" xfId="2" applyFont="1" applyFill="1" applyBorder="1" applyAlignment="1">
      <alignment horizontal="center" vertical="center" shrinkToFit="1"/>
    </xf>
    <xf numFmtId="0" fontId="3" fillId="5" borderId="25" xfId="2" applyFont="1" applyFill="1" applyBorder="1" applyAlignment="1">
      <alignment horizontal="center" vertical="center" shrinkToFit="1"/>
    </xf>
  </cellXfs>
  <cellStyles count="4">
    <cellStyle name="강조색1" xfId="1" builtinId="29"/>
    <cellStyle name="쉼표 [0]" xfId="3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334"/>
  <sheetViews>
    <sheetView tabSelected="1" zoomScale="90" zoomScaleNormal="90" workbookViewId="0">
      <pane ySplit="4" topLeftCell="A5" activePane="bottomLeft" state="frozen"/>
      <selection pane="bottomLeft" activeCell="A2" sqref="A2:H2"/>
    </sheetView>
  </sheetViews>
  <sheetFormatPr defaultRowHeight="16.5" x14ac:dyDescent="0.3"/>
  <cols>
    <col min="1" max="1" width="31.5" style="5" customWidth="1"/>
    <col min="2" max="2" width="9" style="6"/>
    <col min="3" max="3" width="18.25" style="7" customWidth="1"/>
    <col min="4" max="4" width="17.25" style="7" customWidth="1"/>
    <col min="5" max="5" width="15.5" style="7" customWidth="1"/>
    <col min="6" max="6" width="15.5" style="6" customWidth="1"/>
    <col min="7" max="7" width="17.25" style="10" customWidth="1"/>
    <col min="8" max="8" width="12" style="5" customWidth="1"/>
    <col min="9" max="16384" width="9" style="5"/>
  </cols>
  <sheetData>
    <row r="2" spans="1:8" ht="26.25" x14ac:dyDescent="0.3">
      <c r="A2" s="86" t="s">
        <v>95</v>
      </c>
      <c r="B2" s="86"/>
      <c r="C2" s="86"/>
      <c r="D2" s="86"/>
      <c r="E2" s="86"/>
      <c r="F2" s="86"/>
      <c r="G2" s="86"/>
      <c r="H2" s="86"/>
    </row>
    <row r="3" spans="1:8" ht="22.5" customHeight="1" thickBot="1" x14ac:dyDescent="0.35">
      <c r="A3" s="23"/>
      <c r="B3" s="20"/>
      <c r="C3" s="24"/>
      <c r="D3" s="24"/>
      <c r="E3" s="24"/>
      <c r="F3" s="20"/>
      <c r="G3" s="25"/>
      <c r="H3" s="26"/>
    </row>
    <row r="4" spans="1:8" ht="24.75" customHeight="1" thickTop="1" x14ac:dyDescent="0.3">
      <c r="A4" s="27" t="s">
        <v>1</v>
      </c>
      <c r="B4" s="28" t="s">
        <v>0</v>
      </c>
      <c r="C4" s="29" t="s">
        <v>5</v>
      </c>
      <c r="D4" s="30" t="s">
        <v>4</v>
      </c>
      <c r="E4" s="30" t="s">
        <v>32</v>
      </c>
      <c r="F4" s="19" t="s">
        <v>64</v>
      </c>
      <c r="G4" s="44" t="s">
        <v>63</v>
      </c>
      <c r="H4" s="31" t="s">
        <v>2</v>
      </c>
    </row>
    <row r="5" spans="1:8" s="1" customFormat="1" ht="24.75" customHeight="1" x14ac:dyDescent="0.3">
      <c r="A5" s="32" t="s">
        <v>6</v>
      </c>
      <c r="B5" s="2" t="s">
        <v>3</v>
      </c>
      <c r="C5" s="57">
        <f>SUM(C6,C22,C24,C33,C50,C66,C82,C94,C97,C99,C110,C114,C128,C136,C140,C149,C152,C159,C165,C170,C184,C186,C195,C212,C217,C222,C226,C228,C242,C247,C250,C265,C281,C285,C301,C316,C327)</f>
        <v>1344</v>
      </c>
      <c r="D5" s="57">
        <f>SUM(D6,D22,D24,D33,D50,D66,D82,D94,D97,D99,D110,D114,D128,D136,D140,D149,D152,D159,D165,D170,D184,D186,D195,D212,D217,D222,D226,D228,D242,D247,D250,D265,D281,D285,D301,D316,D327)</f>
        <v>10490</v>
      </c>
      <c r="E5" s="58">
        <f>SUM(E6,E22,E24,E33,E50,E66,E82,E94,E97,E99,E110,E114,E128,E136,E140,E149,E152,E159,E165,E170,E184,E186,E195,E212,E217,E222,E226,E228,E242,E247,E250,E265,E281,E285,E301,E316,E327)</f>
        <v>8214</v>
      </c>
      <c r="F5" s="59">
        <f>SUM(F6,F22,F24,F33,F50,F66,F82,F94,F97,F99,F110,F114,F128,F136,F140,F149,F152,F159,F165,F170,F184,F186,F195,F212,F217,F222,F226,F228,F242,F247,F250,F265,F281,F285,F301,F316,F327)</f>
        <v>1443</v>
      </c>
      <c r="G5" s="60"/>
      <c r="H5" s="18"/>
    </row>
    <row r="6" spans="1:8" s="3" customFormat="1" ht="24.75" customHeight="1" x14ac:dyDescent="0.3">
      <c r="A6" s="87" t="s">
        <v>9</v>
      </c>
      <c r="B6" s="88"/>
      <c r="C6" s="50">
        <f>SUM(C7:C21)</f>
        <v>86</v>
      </c>
      <c r="D6" s="51">
        <f>SUM(D7:D21)</f>
        <v>704</v>
      </c>
      <c r="E6" s="51">
        <f t="shared" ref="E6" si="0">SUM(E7:E21)</f>
        <v>598</v>
      </c>
      <c r="F6" s="45">
        <f>SUM(F7:F21)</f>
        <v>108</v>
      </c>
      <c r="G6" s="75"/>
      <c r="H6" s="40"/>
    </row>
    <row r="7" spans="1:8" ht="24.75" customHeight="1" x14ac:dyDescent="0.3">
      <c r="A7" s="89" t="s">
        <v>34</v>
      </c>
      <c r="B7" s="9" t="s">
        <v>15</v>
      </c>
      <c r="C7" s="52">
        <v>3</v>
      </c>
      <c r="D7" s="22">
        <v>28</v>
      </c>
      <c r="E7" s="22">
        <v>22</v>
      </c>
      <c r="F7" s="46">
        <v>4</v>
      </c>
      <c r="G7" s="76">
        <v>81</v>
      </c>
      <c r="H7" s="41"/>
    </row>
    <row r="8" spans="1:8" ht="24.75" customHeight="1" x14ac:dyDescent="0.3">
      <c r="A8" s="90"/>
      <c r="B8" s="9" t="s">
        <v>12</v>
      </c>
      <c r="C8" s="52">
        <v>5</v>
      </c>
      <c r="D8" s="22">
        <v>91</v>
      </c>
      <c r="E8" s="22">
        <v>77</v>
      </c>
      <c r="F8" s="46">
        <v>6</v>
      </c>
      <c r="G8" s="76">
        <v>87</v>
      </c>
      <c r="H8" s="41"/>
    </row>
    <row r="9" spans="1:8" ht="24.75" customHeight="1" x14ac:dyDescent="0.3">
      <c r="A9" s="90"/>
      <c r="B9" s="9" t="s">
        <v>16</v>
      </c>
      <c r="C9" s="52">
        <v>8</v>
      </c>
      <c r="D9" s="22">
        <v>64</v>
      </c>
      <c r="E9" s="22">
        <v>59</v>
      </c>
      <c r="F9" s="46">
        <v>11</v>
      </c>
      <c r="G9" s="76">
        <v>83</v>
      </c>
      <c r="H9" s="41"/>
    </row>
    <row r="10" spans="1:8" ht="24.75" customHeight="1" x14ac:dyDescent="0.3">
      <c r="A10" s="90"/>
      <c r="B10" s="9" t="s">
        <v>17</v>
      </c>
      <c r="C10" s="52">
        <v>10</v>
      </c>
      <c r="D10" s="22">
        <v>54</v>
      </c>
      <c r="E10" s="22">
        <v>49</v>
      </c>
      <c r="F10" s="46">
        <v>12</v>
      </c>
      <c r="G10" s="76">
        <v>65</v>
      </c>
      <c r="H10" s="41"/>
    </row>
    <row r="11" spans="1:8" ht="24.75" customHeight="1" x14ac:dyDescent="0.3">
      <c r="A11" s="90"/>
      <c r="B11" s="9" t="s">
        <v>18</v>
      </c>
      <c r="C11" s="52">
        <v>4</v>
      </c>
      <c r="D11" s="22">
        <v>56</v>
      </c>
      <c r="E11" s="22">
        <v>47</v>
      </c>
      <c r="F11" s="46">
        <v>5</v>
      </c>
      <c r="G11" s="76">
        <v>84</v>
      </c>
      <c r="H11" s="41"/>
    </row>
    <row r="12" spans="1:8" ht="24.75" customHeight="1" x14ac:dyDescent="0.3">
      <c r="A12" s="90"/>
      <c r="B12" s="9" t="s">
        <v>20</v>
      </c>
      <c r="C12" s="52">
        <v>9</v>
      </c>
      <c r="D12" s="22">
        <v>51</v>
      </c>
      <c r="E12" s="22">
        <v>45</v>
      </c>
      <c r="F12" s="46">
        <v>12</v>
      </c>
      <c r="G12" s="76">
        <v>76</v>
      </c>
      <c r="H12" s="41" t="s">
        <v>70</v>
      </c>
    </row>
    <row r="13" spans="1:8" ht="24.75" customHeight="1" x14ac:dyDescent="0.3">
      <c r="A13" s="90"/>
      <c r="B13" s="9" t="s">
        <v>13</v>
      </c>
      <c r="C13" s="52">
        <v>4</v>
      </c>
      <c r="D13" s="22">
        <v>27</v>
      </c>
      <c r="E13" s="22">
        <v>22</v>
      </c>
      <c r="F13" s="46">
        <v>5</v>
      </c>
      <c r="G13" s="76">
        <v>78</v>
      </c>
      <c r="H13" s="41"/>
    </row>
    <row r="14" spans="1:8" ht="24.75" customHeight="1" x14ac:dyDescent="0.3">
      <c r="A14" s="90"/>
      <c r="B14" s="9" t="s">
        <v>21</v>
      </c>
      <c r="C14" s="52">
        <v>4</v>
      </c>
      <c r="D14" s="22">
        <v>71</v>
      </c>
      <c r="E14" s="22">
        <v>57</v>
      </c>
      <c r="F14" s="46">
        <v>5</v>
      </c>
      <c r="G14" s="76">
        <v>77</v>
      </c>
      <c r="H14" s="41"/>
    </row>
    <row r="15" spans="1:8" ht="24.75" customHeight="1" x14ac:dyDescent="0.3">
      <c r="A15" s="90"/>
      <c r="B15" s="9" t="s">
        <v>22</v>
      </c>
      <c r="C15" s="52">
        <v>5</v>
      </c>
      <c r="D15" s="22">
        <v>31</v>
      </c>
      <c r="E15" s="22">
        <v>26</v>
      </c>
      <c r="F15" s="46">
        <v>7</v>
      </c>
      <c r="G15" s="76">
        <v>76</v>
      </c>
      <c r="H15" s="41"/>
    </row>
    <row r="16" spans="1:8" ht="24.75" customHeight="1" x14ac:dyDescent="0.3">
      <c r="A16" s="90"/>
      <c r="B16" s="9" t="s">
        <v>14</v>
      </c>
      <c r="C16" s="52">
        <v>7</v>
      </c>
      <c r="D16" s="22">
        <v>28</v>
      </c>
      <c r="E16" s="22">
        <v>25</v>
      </c>
      <c r="F16" s="46">
        <v>8</v>
      </c>
      <c r="G16" s="76">
        <v>79</v>
      </c>
      <c r="H16" s="41"/>
    </row>
    <row r="17" spans="1:8" ht="24.75" customHeight="1" x14ac:dyDescent="0.3">
      <c r="A17" s="90"/>
      <c r="B17" s="9" t="s">
        <v>23</v>
      </c>
      <c r="C17" s="52">
        <v>1</v>
      </c>
      <c r="D17" s="22">
        <v>3</v>
      </c>
      <c r="E17" s="22">
        <v>2</v>
      </c>
      <c r="F17" s="46" t="s">
        <v>66</v>
      </c>
      <c r="G17" s="76" t="s">
        <v>66</v>
      </c>
      <c r="H17" s="41" t="s">
        <v>76</v>
      </c>
    </row>
    <row r="18" spans="1:8" ht="24.75" customHeight="1" x14ac:dyDescent="0.3">
      <c r="A18" s="90"/>
      <c r="B18" s="9" t="s">
        <v>24</v>
      </c>
      <c r="C18" s="52">
        <v>4</v>
      </c>
      <c r="D18" s="22">
        <v>11</v>
      </c>
      <c r="E18" s="22">
        <v>8</v>
      </c>
      <c r="F18" s="46">
        <v>4</v>
      </c>
      <c r="G18" s="76">
        <v>57</v>
      </c>
      <c r="H18" s="41"/>
    </row>
    <row r="19" spans="1:8" ht="24.75" customHeight="1" x14ac:dyDescent="0.3">
      <c r="A19" s="90"/>
      <c r="B19" s="9" t="s">
        <v>25</v>
      </c>
      <c r="C19" s="52">
        <v>4</v>
      </c>
      <c r="D19" s="22">
        <v>46</v>
      </c>
      <c r="E19" s="22">
        <v>40</v>
      </c>
      <c r="F19" s="46">
        <v>6</v>
      </c>
      <c r="G19" s="76">
        <v>74</v>
      </c>
      <c r="H19" s="41"/>
    </row>
    <row r="20" spans="1:8" ht="24.75" customHeight="1" x14ac:dyDescent="0.3">
      <c r="A20" s="90"/>
      <c r="B20" s="9" t="s">
        <v>26</v>
      </c>
      <c r="C20" s="52">
        <v>8</v>
      </c>
      <c r="D20" s="22">
        <v>65</v>
      </c>
      <c r="E20" s="22">
        <v>55</v>
      </c>
      <c r="F20" s="46">
        <v>11</v>
      </c>
      <c r="G20" s="76">
        <v>79</v>
      </c>
      <c r="H20" s="41" t="s">
        <v>71</v>
      </c>
    </row>
    <row r="21" spans="1:8" ht="24.75" customHeight="1" x14ac:dyDescent="0.3">
      <c r="A21" s="91"/>
      <c r="B21" s="9" t="s">
        <v>27</v>
      </c>
      <c r="C21" s="52">
        <v>10</v>
      </c>
      <c r="D21" s="22">
        <v>78</v>
      </c>
      <c r="E21" s="22">
        <v>64</v>
      </c>
      <c r="F21" s="46">
        <v>12</v>
      </c>
      <c r="G21" s="76">
        <v>74</v>
      </c>
      <c r="H21" s="41"/>
    </row>
    <row r="22" spans="1:8" ht="24.75" customHeight="1" x14ac:dyDescent="0.3">
      <c r="A22" s="84" t="s">
        <v>9</v>
      </c>
      <c r="B22" s="85"/>
      <c r="C22" s="53">
        <v>1</v>
      </c>
      <c r="D22" s="54" t="s">
        <v>66</v>
      </c>
      <c r="E22" s="54" t="s">
        <v>66</v>
      </c>
      <c r="F22" s="47" t="s">
        <v>66</v>
      </c>
      <c r="G22" s="77"/>
      <c r="H22" s="42"/>
    </row>
    <row r="23" spans="1:8" ht="24.75" customHeight="1" x14ac:dyDescent="0.3">
      <c r="A23" s="33" t="s">
        <v>69</v>
      </c>
      <c r="B23" s="21" t="s">
        <v>67</v>
      </c>
      <c r="C23" s="52">
        <v>1</v>
      </c>
      <c r="D23" s="22" t="s">
        <v>68</v>
      </c>
      <c r="E23" s="22" t="s">
        <v>68</v>
      </c>
      <c r="F23" s="46" t="s">
        <v>66</v>
      </c>
      <c r="G23" s="76" t="s">
        <v>66</v>
      </c>
      <c r="H23" s="41" t="s">
        <v>76</v>
      </c>
    </row>
    <row r="24" spans="1:8" s="3" customFormat="1" ht="24.75" customHeight="1" x14ac:dyDescent="0.3">
      <c r="A24" s="84" t="s">
        <v>9</v>
      </c>
      <c r="B24" s="85"/>
      <c r="C24" s="53">
        <f>SUM(C25:C32)</f>
        <v>15</v>
      </c>
      <c r="D24" s="53">
        <f t="shared" ref="D24:F24" si="1">SUM(D25:D32)</f>
        <v>199</v>
      </c>
      <c r="E24" s="54">
        <f t="shared" si="1"/>
        <v>129</v>
      </c>
      <c r="F24" s="48">
        <f t="shared" si="1"/>
        <v>23</v>
      </c>
      <c r="G24" s="77"/>
      <c r="H24" s="42"/>
    </row>
    <row r="25" spans="1:8" ht="24.75" customHeight="1" x14ac:dyDescent="0.3">
      <c r="A25" s="82" t="s">
        <v>7</v>
      </c>
      <c r="B25" s="9" t="s">
        <v>16</v>
      </c>
      <c r="C25" s="52">
        <v>2</v>
      </c>
      <c r="D25" s="22">
        <v>50</v>
      </c>
      <c r="E25" s="22">
        <v>35</v>
      </c>
      <c r="F25" s="46">
        <v>3</v>
      </c>
      <c r="G25" s="76">
        <v>81</v>
      </c>
      <c r="H25" s="41"/>
    </row>
    <row r="26" spans="1:8" ht="24.75" customHeight="1" x14ac:dyDescent="0.3">
      <c r="A26" s="82"/>
      <c r="B26" s="9" t="s">
        <v>18</v>
      </c>
      <c r="C26" s="52">
        <v>1</v>
      </c>
      <c r="D26" s="22">
        <v>22</v>
      </c>
      <c r="E26" s="22">
        <v>13</v>
      </c>
      <c r="F26" s="46">
        <v>2</v>
      </c>
      <c r="G26" s="76">
        <v>83</v>
      </c>
      <c r="H26" s="41"/>
    </row>
    <row r="27" spans="1:8" ht="24.75" customHeight="1" x14ac:dyDescent="0.3">
      <c r="A27" s="82"/>
      <c r="B27" s="9" t="s">
        <v>20</v>
      </c>
      <c r="C27" s="52">
        <v>1</v>
      </c>
      <c r="D27" s="22">
        <v>13</v>
      </c>
      <c r="E27" s="22">
        <v>7</v>
      </c>
      <c r="F27" s="46">
        <v>2</v>
      </c>
      <c r="G27" s="76">
        <v>77</v>
      </c>
      <c r="H27" s="41"/>
    </row>
    <row r="28" spans="1:8" ht="24.75" customHeight="1" x14ac:dyDescent="0.3">
      <c r="A28" s="82"/>
      <c r="B28" s="9" t="s">
        <v>14</v>
      </c>
      <c r="C28" s="52">
        <v>2</v>
      </c>
      <c r="D28" s="22">
        <v>19</v>
      </c>
      <c r="E28" s="22">
        <v>16</v>
      </c>
      <c r="F28" s="46">
        <v>3</v>
      </c>
      <c r="G28" s="76">
        <v>70</v>
      </c>
      <c r="H28" s="41"/>
    </row>
    <row r="29" spans="1:8" ht="24.75" customHeight="1" x14ac:dyDescent="0.3">
      <c r="A29" s="82"/>
      <c r="B29" s="9" t="s">
        <v>23</v>
      </c>
      <c r="C29" s="52">
        <v>3</v>
      </c>
      <c r="D29" s="22">
        <v>20</v>
      </c>
      <c r="E29" s="22">
        <v>15</v>
      </c>
      <c r="F29" s="46">
        <v>4</v>
      </c>
      <c r="G29" s="76">
        <v>80</v>
      </c>
      <c r="H29" s="41"/>
    </row>
    <row r="30" spans="1:8" ht="24.75" customHeight="1" x14ac:dyDescent="0.3">
      <c r="A30" s="82"/>
      <c r="B30" s="9" t="s">
        <v>25</v>
      </c>
      <c r="C30" s="52">
        <v>2</v>
      </c>
      <c r="D30" s="22">
        <v>22</v>
      </c>
      <c r="E30" s="22">
        <v>14</v>
      </c>
      <c r="F30" s="46">
        <v>3</v>
      </c>
      <c r="G30" s="76">
        <v>74</v>
      </c>
      <c r="H30" s="41"/>
    </row>
    <row r="31" spans="1:8" ht="24.75" customHeight="1" x14ac:dyDescent="0.3">
      <c r="A31" s="82"/>
      <c r="B31" s="9" t="s">
        <v>26</v>
      </c>
      <c r="C31" s="52">
        <v>2</v>
      </c>
      <c r="D31" s="22">
        <v>37</v>
      </c>
      <c r="E31" s="22">
        <v>17</v>
      </c>
      <c r="F31" s="46">
        <v>3</v>
      </c>
      <c r="G31" s="76">
        <v>74</v>
      </c>
      <c r="H31" s="41"/>
    </row>
    <row r="32" spans="1:8" ht="24.75" customHeight="1" x14ac:dyDescent="0.3">
      <c r="A32" s="82"/>
      <c r="B32" s="9" t="s">
        <v>27</v>
      </c>
      <c r="C32" s="52">
        <v>2</v>
      </c>
      <c r="D32" s="22">
        <v>16</v>
      </c>
      <c r="E32" s="22">
        <v>12</v>
      </c>
      <c r="F32" s="46">
        <v>3</v>
      </c>
      <c r="G32" s="76">
        <v>68</v>
      </c>
      <c r="H32" s="41"/>
    </row>
    <row r="33" spans="1:8" s="3" customFormat="1" ht="24.75" customHeight="1" x14ac:dyDescent="0.3">
      <c r="A33" s="84" t="s">
        <v>9</v>
      </c>
      <c r="B33" s="85"/>
      <c r="C33" s="53">
        <f>SUM(C34:C49)</f>
        <v>477</v>
      </c>
      <c r="D33" s="53">
        <f t="shared" ref="D33:F33" si="2">SUM(D34:D49)</f>
        <v>5030</v>
      </c>
      <c r="E33" s="54">
        <f t="shared" si="2"/>
        <v>3927</v>
      </c>
      <c r="F33" s="48">
        <f t="shared" si="2"/>
        <v>575</v>
      </c>
      <c r="G33" s="77"/>
      <c r="H33" s="42"/>
    </row>
    <row r="34" spans="1:8" ht="24.75" customHeight="1" x14ac:dyDescent="0.3">
      <c r="A34" s="82" t="s">
        <v>35</v>
      </c>
      <c r="B34" s="9" t="s">
        <v>15</v>
      </c>
      <c r="C34" s="52">
        <v>75</v>
      </c>
      <c r="D34" s="22">
        <v>561</v>
      </c>
      <c r="E34" s="22">
        <v>425</v>
      </c>
      <c r="F34" s="46">
        <v>90</v>
      </c>
      <c r="G34" s="76">
        <v>365.67</v>
      </c>
      <c r="H34" s="41"/>
    </row>
    <row r="35" spans="1:8" ht="24.75" customHeight="1" x14ac:dyDescent="0.3">
      <c r="A35" s="82"/>
      <c r="B35" s="9" t="s">
        <v>12</v>
      </c>
      <c r="C35" s="52">
        <v>91</v>
      </c>
      <c r="D35" s="22">
        <v>1237</v>
      </c>
      <c r="E35" s="22">
        <v>962</v>
      </c>
      <c r="F35" s="46">
        <v>109</v>
      </c>
      <c r="G35" s="76">
        <v>383.12</v>
      </c>
      <c r="H35" s="41"/>
    </row>
    <row r="36" spans="1:8" ht="24.75" customHeight="1" x14ac:dyDescent="0.3">
      <c r="A36" s="82"/>
      <c r="B36" s="9" t="s">
        <v>16</v>
      </c>
      <c r="C36" s="52">
        <v>44</v>
      </c>
      <c r="D36" s="22">
        <v>353</v>
      </c>
      <c r="E36" s="22">
        <v>279</v>
      </c>
      <c r="F36" s="46">
        <v>53</v>
      </c>
      <c r="G36" s="76">
        <v>372.07</v>
      </c>
      <c r="H36" s="41"/>
    </row>
    <row r="37" spans="1:8" ht="24.75" customHeight="1" x14ac:dyDescent="0.3">
      <c r="A37" s="82"/>
      <c r="B37" s="9" t="s">
        <v>17</v>
      </c>
      <c r="C37" s="52">
        <v>46</v>
      </c>
      <c r="D37" s="22">
        <v>374</v>
      </c>
      <c r="E37" s="22">
        <v>315</v>
      </c>
      <c r="F37" s="46">
        <v>55</v>
      </c>
      <c r="G37" s="76">
        <v>358.09</v>
      </c>
      <c r="H37" s="41"/>
    </row>
    <row r="38" spans="1:8" ht="24.75" customHeight="1" x14ac:dyDescent="0.3">
      <c r="A38" s="82"/>
      <c r="B38" s="9" t="s">
        <v>18</v>
      </c>
      <c r="C38" s="52">
        <v>50</v>
      </c>
      <c r="D38" s="22">
        <v>467</v>
      </c>
      <c r="E38" s="22">
        <v>352</v>
      </c>
      <c r="F38" s="46">
        <v>60</v>
      </c>
      <c r="G38" s="76">
        <v>370.38</v>
      </c>
      <c r="H38" s="41"/>
    </row>
    <row r="39" spans="1:8" ht="24.75" customHeight="1" x14ac:dyDescent="0.3">
      <c r="A39" s="82"/>
      <c r="B39" s="9" t="s">
        <v>19</v>
      </c>
      <c r="C39" s="52">
        <v>4</v>
      </c>
      <c r="D39" s="22">
        <v>181</v>
      </c>
      <c r="E39" s="22">
        <v>125</v>
      </c>
      <c r="F39" s="46">
        <v>5</v>
      </c>
      <c r="G39" s="76">
        <v>392.91</v>
      </c>
      <c r="H39" s="41"/>
    </row>
    <row r="40" spans="1:8" ht="24.75" customHeight="1" x14ac:dyDescent="0.3">
      <c r="A40" s="82"/>
      <c r="B40" s="9" t="s">
        <v>20</v>
      </c>
      <c r="C40" s="52">
        <v>32</v>
      </c>
      <c r="D40" s="22">
        <v>343</v>
      </c>
      <c r="E40" s="22">
        <v>278</v>
      </c>
      <c r="F40" s="46">
        <v>38</v>
      </c>
      <c r="G40" s="76">
        <v>384.92</v>
      </c>
      <c r="H40" s="41"/>
    </row>
    <row r="41" spans="1:8" ht="24.75" customHeight="1" x14ac:dyDescent="0.3">
      <c r="A41" s="82"/>
      <c r="B41" s="9" t="s">
        <v>13</v>
      </c>
      <c r="C41" s="52">
        <v>1</v>
      </c>
      <c r="D41" s="22">
        <v>77</v>
      </c>
      <c r="E41" s="22">
        <v>44</v>
      </c>
      <c r="F41" s="46">
        <v>2</v>
      </c>
      <c r="G41" s="76">
        <v>370.11</v>
      </c>
      <c r="H41" s="41"/>
    </row>
    <row r="42" spans="1:8" ht="24.75" customHeight="1" x14ac:dyDescent="0.3">
      <c r="A42" s="82"/>
      <c r="B42" s="9" t="s">
        <v>21</v>
      </c>
      <c r="C42" s="52">
        <v>13</v>
      </c>
      <c r="D42" s="22">
        <v>232</v>
      </c>
      <c r="E42" s="22">
        <v>156</v>
      </c>
      <c r="F42" s="46">
        <v>16</v>
      </c>
      <c r="G42" s="76">
        <v>372.74</v>
      </c>
      <c r="H42" s="41"/>
    </row>
    <row r="43" spans="1:8" ht="24.75" customHeight="1" x14ac:dyDescent="0.3">
      <c r="A43" s="82"/>
      <c r="B43" s="9" t="s">
        <v>22</v>
      </c>
      <c r="C43" s="52">
        <v>10</v>
      </c>
      <c r="D43" s="22">
        <v>119</v>
      </c>
      <c r="E43" s="22">
        <v>91</v>
      </c>
      <c r="F43" s="46">
        <v>12</v>
      </c>
      <c r="G43" s="76">
        <v>376.59</v>
      </c>
      <c r="H43" s="41"/>
    </row>
    <row r="44" spans="1:8" ht="24.75" customHeight="1" x14ac:dyDescent="0.3">
      <c r="A44" s="82"/>
      <c r="B44" s="9" t="s">
        <v>14</v>
      </c>
      <c r="C44" s="52">
        <v>32</v>
      </c>
      <c r="D44" s="22">
        <v>197</v>
      </c>
      <c r="E44" s="22">
        <v>175</v>
      </c>
      <c r="F44" s="46">
        <v>38</v>
      </c>
      <c r="G44" s="76">
        <v>351</v>
      </c>
      <c r="H44" s="41"/>
    </row>
    <row r="45" spans="1:8" ht="24.75" customHeight="1" x14ac:dyDescent="0.3">
      <c r="A45" s="82"/>
      <c r="B45" s="9" t="s">
        <v>23</v>
      </c>
      <c r="C45" s="52">
        <v>13</v>
      </c>
      <c r="D45" s="22">
        <v>212</v>
      </c>
      <c r="E45" s="22">
        <v>175</v>
      </c>
      <c r="F45" s="46">
        <v>16</v>
      </c>
      <c r="G45" s="76">
        <v>363.42</v>
      </c>
      <c r="H45" s="41"/>
    </row>
    <row r="46" spans="1:8" ht="24.75" customHeight="1" x14ac:dyDescent="0.3">
      <c r="A46" s="82"/>
      <c r="B46" s="9" t="s">
        <v>24</v>
      </c>
      <c r="C46" s="52">
        <v>20</v>
      </c>
      <c r="D46" s="22">
        <v>125</v>
      </c>
      <c r="E46" s="22">
        <v>105</v>
      </c>
      <c r="F46" s="46">
        <v>24</v>
      </c>
      <c r="G46" s="76">
        <v>356.96</v>
      </c>
      <c r="H46" s="41"/>
    </row>
    <row r="47" spans="1:8" ht="24.75" customHeight="1" x14ac:dyDescent="0.3">
      <c r="A47" s="82"/>
      <c r="B47" s="9" t="s">
        <v>25</v>
      </c>
      <c r="C47" s="52">
        <v>24</v>
      </c>
      <c r="D47" s="22">
        <v>244</v>
      </c>
      <c r="E47" s="22">
        <v>195</v>
      </c>
      <c r="F47" s="46">
        <v>29</v>
      </c>
      <c r="G47" s="76">
        <v>371.18</v>
      </c>
      <c r="H47" s="41"/>
    </row>
    <row r="48" spans="1:8" ht="24.75" customHeight="1" x14ac:dyDescent="0.3">
      <c r="A48" s="82"/>
      <c r="B48" s="9" t="s">
        <v>26</v>
      </c>
      <c r="C48" s="52">
        <v>8</v>
      </c>
      <c r="D48" s="22">
        <v>139</v>
      </c>
      <c r="E48" s="22">
        <v>109</v>
      </c>
      <c r="F48" s="46">
        <v>11</v>
      </c>
      <c r="G48" s="76">
        <v>379.76</v>
      </c>
      <c r="H48" s="41" t="s">
        <v>72</v>
      </c>
    </row>
    <row r="49" spans="1:8" ht="24.75" customHeight="1" x14ac:dyDescent="0.3">
      <c r="A49" s="82"/>
      <c r="B49" s="9" t="s">
        <v>27</v>
      </c>
      <c r="C49" s="52">
        <v>14</v>
      </c>
      <c r="D49" s="22">
        <v>169</v>
      </c>
      <c r="E49" s="22">
        <v>141</v>
      </c>
      <c r="F49" s="46">
        <v>17</v>
      </c>
      <c r="G49" s="76">
        <v>370.3</v>
      </c>
      <c r="H49" s="41"/>
    </row>
    <row r="50" spans="1:8" s="3" customFormat="1" ht="24.75" customHeight="1" x14ac:dyDescent="0.3">
      <c r="A50" s="84" t="s">
        <v>9</v>
      </c>
      <c r="B50" s="85"/>
      <c r="C50" s="53">
        <f>SUM(C51:C65)</f>
        <v>58</v>
      </c>
      <c r="D50" s="53">
        <f t="shared" ref="D50:F50" si="3">SUM(D51:D65)</f>
        <v>114</v>
      </c>
      <c r="E50" s="54">
        <f t="shared" si="3"/>
        <v>89</v>
      </c>
      <c r="F50" s="48">
        <f t="shared" si="3"/>
        <v>13</v>
      </c>
      <c r="G50" s="77"/>
      <c r="H50" s="42"/>
    </row>
    <row r="51" spans="1:8" ht="24.75" customHeight="1" x14ac:dyDescent="0.3">
      <c r="A51" s="82" t="s">
        <v>28</v>
      </c>
      <c r="B51" s="9" t="s">
        <v>15</v>
      </c>
      <c r="C51" s="52">
        <v>13</v>
      </c>
      <c r="D51" s="22">
        <v>19</v>
      </c>
      <c r="E51" s="22">
        <v>13</v>
      </c>
      <c r="F51" s="46">
        <v>3</v>
      </c>
      <c r="G51" s="76">
        <v>243.73</v>
      </c>
      <c r="H51" s="41"/>
    </row>
    <row r="52" spans="1:8" ht="24.75" customHeight="1" x14ac:dyDescent="0.3">
      <c r="A52" s="82"/>
      <c r="B52" s="9" t="s">
        <v>12</v>
      </c>
      <c r="C52" s="52">
        <v>6</v>
      </c>
      <c r="D52" s="22">
        <v>25</v>
      </c>
      <c r="E52" s="22">
        <v>21</v>
      </c>
      <c r="F52" s="46">
        <v>6</v>
      </c>
      <c r="G52" s="76">
        <v>265.06</v>
      </c>
      <c r="H52" s="41"/>
    </row>
    <row r="53" spans="1:8" ht="24.75" customHeight="1" x14ac:dyDescent="0.3">
      <c r="A53" s="82"/>
      <c r="B53" s="9" t="s">
        <v>16</v>
      </c>
      <c r="C53" s="52">
        <v>4</v>
      </c>
      <c r="D53" s="22">
        <v>9</v>
      </c>
      <c r="E53" s="22">
        <v>7</v>
      </c>
      <c r="F53" s="46">
        <v>1</v>
      </c>
      <c r="G53" s="76">
        <v>321.5</v>
      </c>
      <c r="H53" s="41"/>
    </row>
    <row r="54" spans="1:8" ht="24.75" customHeight="1" x14ac:dyDescent="0.3">
      <c r="A54" s="82"/>
      <c r="B54" s="9" t="s">
        <v>17</v>
      </c>
      <c r="C54" s="52">
        <v>3</v>
      </c>
      <c r="D54" s="22">
        <v>5</v>
      </c>
      <c r="E54" s="22">
        <v>5</v>
      </c>
      <c r="F54" s="46" t="s">
        <v>66</v>
      </c>
      <c r="G54" s="76" t="s">
        <v>66</v>
      </c>
      <c r="H54" s="41" t="s">
        <v>73</v>
      </c>
    </row>
    <row r="55" spans="1:8" ht="24.75" customHeight="1" x14ac:dyDescent="0.3">
      <c r="A55" s="82"/>
      <c r="B55" s="9" t="s">
        <v>18</v>
      </c>
      <c r="C55" s="52">
        <v>4</v>
      </c>
      <c r="D55" s="22">
        <v>11</v>
      </c>
      <c r="E55" s="22">
        <v>10</v>
      </c>
      <c r="F55" s="46" t="s">
        <v>66</v>
      </c>
      <c r="G55" s="76" t="s">
        <v>66</v>
      </c>
      <c r="H55" s="41" t="s">
        <v>73</v>
      </c>
    </row>
    <row r="56" spans="1:8" ht="24.75" customHeight="1" x14ac:dyDescent="0.3">
      <c r="A56" s="82"/>
      <c r="B56" s="9" t="s">
        <v>19</v>
      </c>
      <c r="C56" s="52">
        <v>3</v>
      </c>
      <c r="D56" s="22">
        <v>7</v>
      </c>
      <c r="E56" s="22">
        <v>5</v>
      </c>
      <c r="F56" s="46">
        <v>1</v>
      </c>
      <c r="G56" s="76">
        <v>294.54000000000002</v>
      </c>
      <c r="H56" s="41"/>
    </row>
    <row r="57" spans="1:8" ht="24.75" customHeight="1" x14ac:dyDescent="0.3">
      <c r="A57" s="82"/>
      <c r="B57" s="9" t="s">
        <v>20</v>
      </c>
      <c r="C57" s="52">
        <v>4</v>
      </c>
      <c r="D57" s="22">
        <v>7</v>
      </c>
      <c r="E57" s="22">
        <v>3</v>
      </c>
      <c r="F57" s="46" t="s">
        <v>66</v>
      </c>
      <c r="G57" s="76" t="s">
        <v>66</v>
      </c>
      <c r="H57" s="41" t="s">
        <v>73</v>
      </c>
    </row>
    <row r="58" spans="1:8" ht="24.75" customHeight="1" x14ac:dyDescent="0.3">
      <c r="A58" s="82"/>
      <c r="B58" s="9" t="s">
        <v>13</v>
      </c>
      <c r="C58" s="52">
        <v>2</v>
      </c>
      <c r="D58" s="22">
        <v>4</v>
      </c>
      <c r="E58" s="22">
        <v>4</v>
      </c>
      <c r="F58" s="46">
        <v>1</v>
      </c>
      <c r="G58" s="76">
        <v>324.64999999999998</v>
      </c>
      <c r="H58" s="41"/>
    </row>
    <row r="59" spans="1:8" ht="24.75" customHeight="1" x14ac:dyDescent="0.3">
      <c r="A59" s="82"/>
      <c r="B59" s="9" t="s">
        <v>21</v>
      </c>
      <c r="C59" s="52">
        <v>3</v>
      </c>
      <c r="D59" s="22">
        <v>6</v>
      </c>
      <c r="E59" s="22">
        <v>5</v>
      </c>
      <c r="F59" s="46" t="s">
        <v>66</v>
      </c>
      <c r="G59" s="76" t="s">
        <v>66</v>
      </c>
      <c r="H59" s="41" t="s">
        <v>73</v>
      </c>
    </row>
    <row r="60" spans="1:8" ht="24.75" customHeight="1" x14ac:dyDescent="0.3">
      <c r="A60" s="82"/>
      <c r="B60" s="9" t="s">
        <v>22</v>
      </c>
      <c r="C60" s="52">
        <v>3</v>
      </c>
      <c r="D60" s="22">
        <v>1</v>
      </c>
      <c r="E60" s="22">
        <v>1</v>
      </c>
      <c r="F60" s="46" t="s">
        <v>66</v>
      </c>
      <c r="G60" s="76" t="s">
        <v>66</v>
      </c>
      <c r="H60" s="41" t="s">
        <v>73</v>
      </c>
    </row>
    <row r="61" spans="1:8" ht="24.75" customHeight="1" x14ac:dyDescent="0.3">
      <c r="A61" s="82"/>
      <c r="B61" s="9" t="s">
        <v>23</v>
      </c>
      <c r="C61" s="52">
        <v>3</v>
      </c>
      <c r="D61" s="22">
        <v>2</v>
      </c>
      <c r="E61" s="22">
        <v>2</v>
      </c>
      <c r="F61" s="46" t="s">
        <v>66</v>
      </c>
      <c r="G61" s="76" t="s">
        <v>66</v>
      </c>
      <c r="H61" s="41" t="s">
        <v>73</v>
      </c>
    </row>
    <row r="62" spans="1:8" ht="24.75" customHeight="1" x14ac:dyDescent="0.3">
      <c r="A62" s="82"/>
      <c r="B62" s="9" t="s">
        <v>24</v>
      </c>
      <c r="C62" s="52">
        <v>2</v>
      </c>
      <c r="D62" s="22">
        <v>2</v>
      </c>
      <c r="E62" s="22">
        <v>2</v>
      </c>
      <c r="F62" s="46" t="s">
        <v>66</v>
      </c>
      <c r="G62" s="76" t="s">
        <v>66</v>
      </c>
      <c r="H62" s="41" t="s">
        <v>73</v>
      </c>
    </row>
    <row r="63" spans="1:8" ht="24.75" customHeight="1" x14ac:dyDescent="0.3">
      <c r="A63" s="82"/>
      <c r="B63" s="9" t="s">
        <v>25</v>
      </c>
      <c r="C63" s="52">
        <v>3</v>
      </c>
      <c r="D63" s="22">
        <v>4</v>
      </c>
      <c r="E63" s="22">
        <v>3</v>
      </c>
      <c r="F63" s="46" t="s">
        <v>66</v>
      </c>
      <c r="G63" s="76" t="s">
        <v>66</v>
      </c>
      <c r="H63" s="41" t="s">
        <v>73</v>
      </c>
    </row>
    <row r="64" spans="1:8" ht="24.75" customHeight="1" x14ac:dyDescent="0.3">
      <c r="A64" s="82"/>
      <c r="B64" s="9" t="s">
        <v>26</v>
      </c>
      <c r="C64" s="52">
        <v>1</v>
      </c>
      <c r="D64" s="22">
        <v>6</v>
      </c>
      <c r="E64" s="22">
        <v>3</v>
      </c>
      <c r="F64" s="46">
        <v>1</v>
      </c>
      <c r="G64" s="76">
        <v>319.83999999999997</v>
      </c>
      <c r="H64" s="41"/>
    </row>
    <row r="65" spans="1:8" ht="24.75" customHeight="1" x14ac:dyDescent="0.3">
      <c r="A65" s="82"/>
      <c r="B65" s="9" t="s">
        <v>27</v>
      </c>
      <c r="C65" s="52">
        <v>4</v>
      </c>
      <c r="D65" s="22">
        <v>6</v>
      </c>
      <c r="E65" s="22">
        <v>5</v>
      </c>
      <c r="F65" s="46" t="s">
        <v>66</v>
      </c>
      <c r="G65" s="76" t="s">
        <v>66</v>
      </c>
      <c r="H65" s="41" t="s">
        <v>73</v>
      </c>
    </row>
    <row r="66" spans="1:8" s="3" customFormat="1" ht="24.75" customHeight="1" x14ac:dyDescent="0.3">
      <c r="A66" s="84" t="s">
        <v>9</v>
      </c>
      <c r="B66" s="85"/>
      <c r="C66" s="53">
        <f>SUM(C67:C81)</f>
        <v>31</v>
      </c>
      <c r="D66" s="53">
        <f t="shared" ref="D66:F66" si="4">SUM(D67:D81)</f>
        <v>55</v>
      </c>
      <c r="E66" s="54">
        <f t="shared" si="4"/>
        <v>44</v>
      </c>
      <c r="F66" s="48">
        <f t="shared" si="4"/>
        <v>15</v>
      </c>
      <c r="G66" s="77"/>
      <c r="H66" s="42"/>
    </row>
    <row r="67" spans="1:8" ht="24.75" customHeight="1" x14ac:dyDescent="0.3">
      <c r="A67" s="82" t="s">
        <v>29</v>
      </c>
      <c r="B67" s="9" t="s">
        <v>15</v>
      </c>
      <c r="C67" s="52">
        <v>8</v>
      </c>
      <c r="D67" s="22">
        <v>16</v>
      </c>
      <c r="E67" s="22">
        <v>13</v>
      </c>
      <c r="F67" s="46">
        <v>6</v>
      </c>
      <c r="G67" s="76">
        <v>282.11</v>
      </c>
      <c r="H67" s="41"/>
    </row>
    <row r="68" spans="1:8" ht="24.75" customHeight="1" x14ac:dyDescent="0.3">
      <c r="A68" s="82"/>
      <c r="B68" s="9" t="s">
        <v>12</v>
      </c>
      <c r="C68" s="52">
        <v>3</v>
      </c>
      <c r="D68" s="22">
        <v>11</v>
      </c>
      <c r="E68" s="22">
        <v>8</v>
      </c>
      <c r="F68" s="46">
        <v>3</v>
      </c>
      <c r="G68" s="76">
        <v>324.89</v>
      </c>
      <c r="H68" s="41"/>
    </row>
    <row r="69" spans="1:8" ht="24.75" customHeight="1" x14ac:dyDescent="0.3">
      <c r="A69" s="82"/>
      <c r="B69" s="9" t="s">
        <v>16</v>
      </c>
      <c r="C69" s="52">
        <v>4</v>
      </c>
      <c r="D69" s="22">
        <v>6</v>
      </c>
      <c r="E69" s="22">
        <v>4</v>
      </c>
      <c r="F69" s="46">
        <v>1</v>
      </c>
      <c r="G69" s="76">
        <v>300.45</v>
      </c>
      <c r="H69" s="41"/>
    </row>
    <row r="70" spans="1:8" ht="24.75" customHeight="1" x14ac:dyDescent="0.3">
      <c r="A70" s="82"/>
      <c r="B70" s="9" t="s">
        <v>17</v>
      </c>
      <c r="C70" s="52">
        <v>1</v>
      </c>
      <c r="D70" s="22">
        <v>3</v>
      </c>
      <c r="E70" s="22">
        <v>2</v>
      </c>
      <c r="F70" s="46">
        <v>1</v>
      </c>
      <c r="G70" s="76">
        <v>261.24</v>
      </c>
      <c r="H70" s="41"/>
    </row>
    <row r="71" spans="1:8" ht="24.75" customHeight="1" x14ac:dyDescent="0.3">
      <c r="A71" s="82"/>
      <c r="B71" s="9" t="s">
        <v>18</v>
      </c>
      <c r="C71" s="52">
        <v>2</v>
      </c>
      <c r="D71" s="22">
        <v>3</v>
      </c>
      <c r="E71" s="22">
        <v>3</v>
      </c>
      <c r="F71" s="46">
        <v>1</v>
      </c>
      <c r="G71" s="76">
        <v>270</v>
      </c>
      <c r="H71" s="41"/>
    </row>
    <row r="72" spans="1:8" ht="24.75" customHeight="1" x14ac:dyDescent="0.3">
      <c r="A72" s="82"/>
      <c r="B72" s="9" t="s">
        <v>19</v>
      </c>
      <c r="C72" s="52">
        <v>1</v>
      </c>
      <c r="D72" s="22">
        <v>1</v>
      </c>
      <c r="E72" s="22">
        <v>1</v>
      </c>
      <c r="F72" s="46" t="s">
        <v>66</v>
      </c>
      <c r="G72" s="76" t="s">
        <v>66</v>
      </c>
      <c r="H72" s="41" t="s">
        <v>73</v>
      </c>
    </row>
    <row r="73" spans="1:8" ht="24.75" customHeight="1" x14ac:dyDescent="0.3">
      <c r="A73" s="82"/>
      <c r="B73" s="9" t="s">
        <v>20</v>
      </c>
      <c r="C73" s="52">
        <v>1</v>
      </c>
      <c r="D73" s="22">
        <v>2</v>
      </c>
      <c r="E73" s="22">
        <v>2</v>
      </c>
      <c r="F73" s="46" t="s">
        <v>66</v>
      </c>
      <c r="G73" s="76" t="s">
        <v>66</v>
      </c>
      <c r="H73" s="41" t="s">
        <v>73</v>
      </c>
    </row>
    <row r="74" spans="1:8" ht="24.75" customHeight="1" x14ac:dyDescent="0.3">
      <c r="A74" s="82"/>
      <c r="B74" s="9" t="s">
        <v>13</v>
      </c>
      <c r="C74" s="52">
        <v>1</v>
      </c>
      <c r="D74" s="22" t="s">
        <v>66</v>
      </c>
      <c r="E74" s="22" t="s">
        <v>66</v>
      </c>
      <c r="F74" s="46" t="s">
        <v>66</v>
      </c>
      <c r="G74" s="76" t="s">
        <v>66</v>
      </c>
      <c r="H74" s="41" t="s">
        <v>73</v>
      </c>
    </row>
    <row r="75" spans="1:8" ht="24.75" customHeight="1" x14ac:dyDescent="0.3">
      <c r="A75" s="82"/>
      <c r="B75" s="9" t="s">
        <v>21</v>
      </c>
      <c r="C75" s="52">
        <v>2</v>
      </c>
      <c r="D75" s="22">
        <v>1</v>
      </c>
      <c r="E75" s="22">
        <v>1</v>
      </c>
      <c r="F75" s="46">
        <v>1</v>
      </c>
      <c r="G75" s="76">
        <v>278.60000000000002</v>
      </c>
      <c r="H75" s="41"/>
    </row>
    <row r="76" spans="1:8" ht="24.75" customHeight="1" x14ac:dyDescent="0.3">
      <c r="A76" s="82"/>
      <c r="B76" s="9" t="s">
        <v>22</v>
      </c>
      <c r="C76" s="52">
        <v>1</v>
      </c>
      <c r="D76" s="22">
        <v>4</v>
      </c>
      <c r="E76" s="22">
        <v>3</v>
      </c>
      <c r="F76" s="46" t="s">
        <v>66</v>
      </c>
      <c r="G76" s="76" t="s">
        <v>66</v>
      </c>
      <c r="H76" s="41" t="s">
        <v>73</v>
      </c>
    </row>
    <row r="77" spans="1:8" ht="24.75" customHeight="1" x14ac:dyDescent="0.3">
      <c r="A77" s="82"/>
      <c r="B77" s="9" t="s">
        <v>23</v>
      </c>
      <c r="C77" s="52">
        <v>1</v>
      </c>
      <c r="D77" s="22" t="s">
        <v>66</v>
      </c>
      <c r="E77" s="22" t="s">
        <v>66</v>
      </c>
      <c r="F77" s="46" t="s">
        <v>66</v>
      </c>
      <c r="G77" s="76" t="s">
        <v>66</v>
      </c>
      <c r="H77" s="41" t="s">
        <v>73</v>
      </c>
    </row>
    <row r="78" spans="1:8" ht="24.75" customHeight="1" x14ac:dyDescent="0.3">
      <c r="A78" s="82"/>
      <c r="B78" s="9" t="s">
        <v>24</v>
      </c>
      <c r="C78" s="52">
        <v>1</v>
      </c>
      <c r="D78" s="22" t="s">
        <v>66</v>
      </c>
      <c r="E78" s="22" t="s">
        <v>66</v>
      </c>
      <c r="F78" s="46" t="s">
        <v>66</v>
      </c>
      <c r="G78" s="76" t="s">
        <v>66</v>
      </c>
      <c r="H78" s="41" t="s">
        <v>73</v>
      </c>
    </row>
    <row r="79" spans="1:8" ht="24.75" customHeight="1" x14ac:dyDescent="0.3">
      <c r="A79" s="82"/>
      <c r="B79" s="9" t="s">
        <v>25</v>
      </c>
      <c r="C79" s="52">
        <v>1</v>
      </c>
      <c r="D79" s="22">
        <v>1</v>
      </c>
      <c r="E79" s="22">
        <v>1</v>
      </c>
      <c r="F79" s="46" t="s">
        <v>66</v>
      </c>
      <c r="G79" s="76" t="s">
        <v>66</v>
      </c>
      <c r="H79" s="41" t="s">
        <v>73</v>
      </c>
    </row>
    <row r="80" spans="1:8" ht="24.75" customHeight="1" x14ac:dyDescent="0.3">
      <c r="A80" s="82"/>
      <c r="B80" s="9" t="s">
        <v>26</v>
      </c>
      <c r="C80" s="52">
        <v>1</v>
      </c>
      <c r="D80" s="22">
        <v>1</v>
      </c>
      <c r="E80" s="22">
        <v>1</v>
      </c>
      <c r="F80" s="46">
        <v>1</v>
      </c>
      <c r="G80" s="76">
        <v>272.75</v>
      </c>
      <c r="H80" s="41"/>
    </row>
    <row r="81" spans="1:8" ht="24.75" customHeight="1" x14ac:dyDescent="0.3">
      <c r="A81" s="82"/>
      <c r="B81" s="9" t="s">
        <v>27</v>
      </c>
      <c r="C81" s="52">
        <v>3</v>
      </c>
      <c r="D81" s="22">
        <v>6</v>
      </c>
      <c r="E81" s="22">
        <v>5</v>
      </c>
      <c r="F81" s="46">
        <v>1</v>
      </c>
      <c r="G81" s="76">
        <v>316.83</v>
      </c>
      <c r="H81" s="41"/>
    </row>
    <row r="82" spans="1:8" s="3" customFormat="1" ht="24.75" customHeight="1" x14ac:dyDescent="0.3">
      <c r="A82" s="84" t="s">
        <v>9</v>
      </c>
      <c r="B82" s="85"/>
      <c r="C82" s="53">
        <f>SUM(C83:C93)</f>
        <v>23</v>
      </c>
      <c r="D82" s="53">
        <f t="shared" ref="D82:F82" si="5">SUM(D83:D93)</f>
        <v>298</v>
      </c>
      <c r="E82" s="54">
        <f t="shared" si="5"/>
        <v>218</v>
      </c>
      <c r="F82" s="48">
        <f t="shared" si="5"/>
        <v>34</v>
      </c>
      <c r="G82" s="77"/>
      <c r="H82" s="42"/>
    </row>
    <row r="83" spans="1:8" ht="24.75" customHeight="1" x14ac:dyDescent="0.3">
      <c r="A83" s="82" t="s">
        <v>36</v>
      </c>
      <c r="B83" s="9" t="s">
        <v>12</v>
      </c>
      <c r="C83" s="52">
        <v>1</v>
      </c>
      <c r="D83" s="22">
        <v>87</v>
      </c>
      <c r="E83" s="22">
        <v>54</v>
      </c>
      <c r="F83" s="46">
        <v>2</v>
      </c>
      <c r="G83" s="76">
        <v>392.12</v>
      </c>
      <c r="H83" s="41"/>
    </row>
    <row r="84" spans="1:8" ht="24.75" customHeight="1" x14ac:dyDescent="0.3">
      <c r="A84" s="82"/>
      <c r="B84" s="9" t="s">
        <v>16</v>
      </c>
      <c r="C84" s="52">
        <v>1</v>
      </c>
      <c r="D84" s="22">
        <v>16</v>
      </c>
      <c r="E84" s="22">
        <v>12</v>
      </c>
      <c r="F84" s="46">
        <v>2</v>
      </c>
      <c r="G84" s="76">
        <v>368.25</v>
      </c>
      <c r="H84" s="41"/>
    </row>
    <row r="85" spans="1:8" ht="24.75" customHeight="1" x14ac:dyDescent="0.3">
      <c r="A85" s="82"/>
      <c r="B85" s="9" t="s">
        <v>17</v>
      </c>
      <c r="C85" s="52">
        <v>5</v>
      </c>
      <c r="D85" s="22">
        <v>21</v>
      </c>
      <c r="E85" s="22">
        <v>17</v>
      </c>
      <c r="F85" s="46">
        <v>6</v>
      </c>
      <c r="G85" s="76">
        <v>356.59</v>
      </c>
      <c r="H85" s="41"/>
    </row>
    <row r="86" spans="1:8" ht="24.75" customHeight="1" x14ac:dyDescent="0.3">
      <c r="A86" s="82"/>
      <c r="B86" s="9" t="s">
        <v>18</v>
      </c>
      <c r="C86" s="52">
        <v>1</v>
      </c>
      <c r="D86" s="22">
        <v>20</v>
      </c>
      <c r="E86" s="22">
        <v>13</v>
      </c>
      <c r="F86" s="46">
        <v>2</v>
      </c>
      <c r="G86" s="76">
        <v>353.58</v>
      </c>
      <c r="H86" s="41"/>
    </row>
    <row r="87" spans="1:8" ht="24.75" customHeight="1" x14ac:dyDescent="0.3">
      <c r="A87" s="82"/>
      <c r="B87" s="9" t="s">
        <v>20</v>
      </c>
      <c r="C87" s="52">
        <v>1</v>
      </c>
      <c r="D87" s="22">
        <v>17</v>
      </c>
      <c r="E87" s="22">
        <v>12</v>
      </c>
      <c r="F87" s="46">
        <v>2</v>
      </c>
      <c r="G87" s="76">
        <v>383.58</v>
      </c>
      <c r="H87" s="41"/>
    </row>
    <row r="88" spans="1:8" ht="24.75" customHeight="1" x14ac:dyDescent="0.3">
      <c r="A88" s="82"/>
      <c r="B88" s="9" t="s">
        <v>21</v>
      </c>
      <c r="C88" s="52">
        <v>3</v>
      </c>
      <c r="D88" s="22">
        <v>26</v>
      </c>
      <c r="E88" s="22">
        <v>19</v>
      </c>
      <c r="F88" s="46">
        <v>4</v>
      </c>
      <c r="G88" s="76">
        <v>368.42</v>
      </c>
      <c r="H88" s="41"/>
    </row>
    <row r="89" spans="1:8" ht="24.75" customHeight="1" x14ac:dyDescent="0.3">
      <c r="A89" s="82"/>
      <c r="B89" s="9" t="s">
        <v>23</v>
      </c>
      <c r="C89" s="52">
        <v>3</v>
      </c>
      <c r="D89" s="22">
        <v>26</v>
      </c>
      <c r="E89" s="22">
        <v>24</v>
      </c>
      <c r="F89" s="46">
        <v>4</v>
      </c>
      <c r="G89" s="76">
        <v>364.97</v>
      </c>
      <c r="H89" s="41"/>
    </row>
    <row r="90" spans="1:8" ht="24.75" customHeight="1" x14ac:dyDescent="0.3">
      <c r="A90" s="82"/>
      <c r="B90" s="9" t="s">
        <v>24</v>
      </c>
      <c r="C90" s="52">
        <v>1</v>
      </c>
      <c r="D90" s="22">
        <v>6</v>
      </c>
      <c r="E90" s="22">
        <v>3</v>
      </c>
      <c r="F90" s="46">
        <v>2</v>
      </c>
      <c r="G90" s="76">
        <v>348.08</v>
      </c>
      <c r="H90" s="41"/>
    </row>
    <row r="91" spans="1:8" ht="24.75" customHeight="1" x14ac:dyDescent="0.3">
      <c r="A91" s="82"/>
      <c r="B91" s="9" t="s">
        <v>25</v>
      </c>
      <c r="C91" s="52">
        <v>2</v>
      </c>
      <c r="D91" s="22">
        <v>19</v>
      </c>
      <c r="E91" s="22">
        <v>14</v>
      </c>
      <c r="F91" s="46">
        <v>3</v>
      </c>
      <c r="G91" s="76">
        <v>370.1</v>
      </c>
      <c r="H91" s="41"/>
    </row>
    <row r="92" spans="1:8" ht="24.75" customHeight="1" x14ac:dyDescent="0.3">
      <c r="A92" s="82"/>
      <c r="B92" s="9" t="s">
        <v>26</v>
      </c>
      <c r="C92" s="52">
        <v>3</v>
      </c>
      <c r="D92" s="22">
        <v>37</v>
      </c>
      <c r="E92" s="22">
        <v>31</v>
      </c>
      <c r="F92" s="46">
        <v>4</v>
      </c>
      <c r="G92" s="76">
        <v>374.65</v>
      </c>
      <c r="H92" s="41"/>
    </row>
    <row r="93" spans="1:8" ht="24.75" customHeight="1" x14ac:dyDescent="0.3">
      <c r="A93" s="82"/>
      <c r="B93" s="9" t="s">
        <v>27</v>
      </c>
      <c r="C93" s="52">
        <v>2</v>
      </c>
      <c r="D93" s="22">
        <v>23</v>
      </c>
      <c r="E93" s="22">
        <v>19</v>
      </c>
      <c r="F93" s="46">
        <v>3</v>
      </c>
      <c r="G93" s="76">
        <v>377.75</v>
      </c>
      <c r="H93" s="41"/>
    </row>
    <row r="94" spans="1:8" s="3" customFormat="1" ht="24.75" customHeight="1" x14ac:dyDescent="0.3">
      <c r="A94" s="84" t="s">
        <v>9</v>
      </c>
      <c r="B94" s="85"/>
      <c r="C94" s="53">
        <f>SUM(C95:C96)</f>
        <v>2</v>
      </c>
      <c r="D94" s="53">
        <f t="shared" ref="D94:F94" si="6">SUM(D95:D96)</f>
        <v>2</v>
      </c>
      <c r="E94" s="54">
        <f t="shared" si="6"/>
        <v>1</v>
      </c>
      <c r="F94" s="48">
        <f t="shared" si="6"/>
        <v>1</v>
      </c>
      <c r="G94" s="77"/>
      <c r="H94" s="42"/>
    </row>
    <row r="95" spans="1:8" ht="24.75" customHeight="1" x14ac:dyDescent="0.3">
      <c r="A95" s="82" t="s">
        <v>58</v>
      </c>
      <c r="B95" s="9" t="s">
        <v>16</v>
      </c>
      <c r="C95" s="52">
        <v>1</v>
      </c>
      <c r="D95" s="22">
        <v>2</v>
      </c>
      <c r="E95" s="22">
        <v>1</v>
      </c>
      <c r="F95" s="46">
        <v>1</v>
      </c>
      <c r="G95" s="76">
        <v>248.07</v>
      </c>
      <c r="H95" s="41"/>
    </row>
    <row r="96" spans="1:8" ht="24.75" customHeight="1" x14ac:dyDescent="0.3">
      <c r="A96" s="82"/>
      <c r="B96" s="9" t="s">
        <v>14</v>
      </c>
      <c r="C96" s="52">
        <v>1</v>
      </c>
      <c r="D96" s="22" t="s">
        <v>66</v>
      </c>
      <c r="E96" s="22" t="s">
        <v>66</v>
      </c>
      <c r="F96" s="46" t="s">
        <v>66</v>
      </c>
      <c r="G96" s="76" t="s">
        <v>66</v>
      </c>
      <c r="H96" s="41" t="s">
        <v>76</v>
      </c>
    </row>
    <row r="97" spans="1:8" s="3" customFormat="1" ht="24.75" customHeight="1" x14ac:dyDescent="0.3">
      <c r="A97" s="84" t="s">
        <v>9</v>
      </c>
      <c r="B97" s="85"/>
      <c r="C97" s="53">
        <v>1</v>
      </c>
      <c r="D97" s="54">
        <v>1</v>
      </c>
      <c r="E97" s="54">
        <v>1</v>
      </c>
      <c r="F97" s="47" t="s">
        <v>66</v>
      </c>
      <c r="G97" s="77"/>
      <c r="H97" s="42"/>
    </row>
    <row r="98" spans="1:8" ht="24.75" customHeight="1" x14ac:dyDescent="0.3">
      <c r="A98" s="34" t="s">
        <v>10</v>
      </c>
      <c r="B98" s="9" t="s">
        <v>20</v>
      </c>
      <c r="C98" s="52">
        <v>1</v>
      </c>
      <c r="D98" s="22">
        <v>1</v>
      </c>
      <c r="E98" s="22">
        <v>1</v>
      </c>
      <c r="F98" s="46" t="s">
        <v>66</v>
      </c>
      <c r="G98" s="76" t="s">
        <v>66</v>
      </c>
      <c r="H98" s="41" t="s">
        <v>76</v>
      </c>
    </row>
    <row r="99" spans="1:8" s="3" customFormat="1" ht="24.75" customHeight="1" x14ac:dyDescent="0.3">
      <c r="A99" s="84" t="s">
        <v>9</v>
      </c>
      <c r="B99" s="85"/>
      <c r="C99" s="53">
        <f>SUM(C100:C109)</f>
        <v>19</v>
      </c>
      <c r="D99" s="53">
        <f t="shared" ref="D99:F99" si="7">SUM(D100:D109)</f>
        <v>171</v>
      </c>
      <c r="E99" s="54">
        <f t="shared" si="7"/>
        <v>115</v>
      </c>
      <c r="F99" s="48">
        <f t="shared" si="7"/>
        <v>26</v>
      </c>
      <c r="G99" s="77"/>
      <c r="H99" s="42"/>
    </row>
    <row r="100" spans="1:8" ht="24.75" customHeight="1" x14ac:dyDescent="0.3">
      <c r="A100" s="89" t="s">
        <v>57</v>
      </c>
      <c r="B100" s="9" t="s">
        <v>15</v>
      </c>
      <c r="C100" s="52">
        <v>7</v>
      </c>
      <c r="D100" s="22">
        <v>73</v>
      </c>
      <c r="E100" s="22">
        <v>51</v>
      </c>
      <c r="F100" s="46">
        <v>10</v>
      </c>
      <c r="G100" s="76">
        <v>78</v>
      </c>
      <c r="H100" s="41"/>
    </row>
    <row r="101" spans="1:8" ht="24.75" customHeight="1" x14ac:dyDescent="0.3">
      <c r="A101" s="90"/>
      <c r="B101" s="9" t="s">
        <v>12</v>
      </c>
      <c r="C101" s="52">
        <v>1</v>
      </c>
      <c r="D101" s="22">
        <v>22</v>
      </c>
      <c r="E101" s="22">
        <v>15</v>
      </c>
      <c r="F101" s="46">
        <v>2</v>
      </c>
      <c r="G101" s="76">
        <v>80</v>
      </c>
      <c r="H101" s="41"/>
    </row>
    <row r="102" spans="1:8" ht="24.75" customHeight="1" x14ac:dyDescent="0.3">
      <c r="A102" s="90"/>
      <c r="B102" s="9" t="s">
        <v>16</v>
      </c>
      <c r="C102" s="52">
        <v>1</v>
      </c>
      <c r="D102" s="22">
        <v>18</v>
      </c>
      <c r="E102" s="22">
        <v>5</v>
      </c>
      <c r="F102" s="46">
        <v>2</v>
      </c>
      <c r="G102" s="76">
        <v>63</v>
      </c>
      <c r="H102" s="41"/>
    </row>
    <row r="103" spans="1:8" ht="24.75" customHeight="1" x14ac:dyDescent="0.3">
      <c r="A103" s="90"/>
      <c r="B103" s="9" t="s">
        <v>19</v>
      </c>
      <c r="C103" s="52">
        <v>1</v>
      </c>
      <c r="D103" s="22">
        <v>9</v>
      </c>
      <c r="E103" s="22">
        <v>7</v>
      </c>
      <c r="F103" s="46">
        <v>2</v>
      </c>
      <c r="G103" s="76">
        <v>77</v>
      </c>
      <c r="H103" s="41"/>
    </row>
    <row r="104" spans="1:8" ht="24.75" customHeight="1" x14ac:dyDescent="0.3">
      <c r="A104" s="90"/>
      <c r="B104" s="9" t="s">
        <v>20</v>
      </c>
      <c r="C104" s="52">
        <v>3</v>
      </c>
      <c r="D104" s="22">
        <v>12</v>
      </c>
      <c r="E104" s="22">
        <v>11</v>
      </c>
      <c r="F104" s="46">
        <v>2</v>
      </c>
      <c r="G104" s="76">
        <v>56</v>
      </c>
      <c r="H104" s="41"/>
    </row>
    <row r="105" spans="1:8" ht="24.75" customHeight="1" x14ac:dyDescent="0.3">
      <c r="A105" s="90"/>
      <c r="B105" s="9" t="s">
        <v>21</v>
      </c>
      <c r="C105" s="52">
        <v>1</v>
      </c>
      <c r="D105" s="22">
        <v>15</v>
      </c>
      <c r="E105" s="22">
        <v>6</v>
      </c>
      <c r="F105" s="46" t="s">
        <v>66</v>
      </c>
      <c r="G105" s="76" t="s">
        <v>66</v>
      </c>
      <c r="H105" s="41" t="s">
        <v>76</v>
      </c>
    </row>
    <row r="106" spans="1:8" ht="24.75" customHeight="1" x14ac:dyDescent="0.3">
      <c r="A106" s="90"/>
      <c r="B106" s="9" t="s">
        <v>22</v>
      </c>
      <c r="C106" s="52">
        <v>1</v>
      </c>
      <c r="D106" s="22">
        <v>4</v>
      </c>
      <c r="E106" s="22">
        <v>4</v>
      </c>
      <c r="F106" s="46">
        <v>2</v>
      </c>
      <c r="G106" s="76">
        <v>65</v>
      </c>
      <c r="H106" s="41"/>
    </row>
    <row r="107" spans="1:8" ht="24.75" customHeight="1" x14ac:dyDescent="0.3">
      <c r="A107" s="90"/>
      <c r="B107" s="9" t="s">
        <v>14</v>
      </c>
      <c r="C107" s="52">
        <v>1</v>
      </c>
      <c r="D107" s="22">
        <v>2</v>
      </c>
      <c r="E107" s="22">
        <v>1</v>
      </c>
      <c r="F107" s="46">
        <v>1</v>
      </c>
      <c r="G107" s="76">
        <v>73</v>
      </c>
      <c r="H107" s="41"/>
    </row>
    <row r="108" spans="1:8" ht="24.75" customHeight="1" x14ac:dyDescent="0.3">
      <c r="A108" s="90"/>
      <c r="B108" s="9" t="s">
        <v>23</v>
      </c>
      <c r="C108" s="52">
        <v>1</v>
      </c>
      <c r="D108" s="22">
        <v>6</v>
      </c>
      <c r="E108" s="22">
        <v>6</v>
      </c>
      <c r="F108" s="46">
        <v>1</v>
      </c>
      <c r="G108" s="76">
        <v>75</v>
      </c>
      <c r="H108" s="41"/>
    </row>
    <row r="109" spans="1:8" ht="24.75" customHeight="1" x14ac:dyDescent="0.3">
      <c r="A109" s="90"/>
      <c r="B109" s="9" t="s">
        <v>24</v>
      </c>
      <c r="C109" s="52">
        <v>2</v>
      </c>
      <c r="D109" s="22">
        <v>10</v>
      </c>
      <c r="E109" s="22">
        <v>9</v>
      </c>
      <c r="F109" s="46">
        <v>4</v>
      </c>
      <c r="G109" s="76">
        <v>68</v>
      </c>
      <c r="H109" s="41"/>
    </row>
    <row r="110" spans="1:8" ht="24.75" customHeight="1" x14ac:dyDescent="0.3">
      <c r="A110" s="84" t="s">
        <v>9</v>
      </c>
      <c r="B110" s="85"/>
      <c r="C110" s="53">
        <f>SUM(C111:C113)</f>
        <v>4</v>
      </c>
      <c r="D110" s="53">
        <f t="shared" ref="D110:F110" si="8">SUM(D111:D113)</f>
        <v>10</v>
      </c>
      <c r="E110" s="54">
        <f t="shared" si="8"/>
        <v>9</v>
      </c>
      <c r="F110" s="48">
        <f t="shared" si="8"/>
        <v>3</v>
      </c>
      <c r="G110" s="77"/>
      <c r="H110" s="42"/>
    </row>
    <row r="111" spans="1:8" ht="24.75" customHeight="1" x14ac:dyDescent="0.3">
      <c r="A111" s="92" t="s">
        <v>74</v>
      </c>
      <c r="B111" s="21" t="s">
        <v>15</v>
      </c>
      <c r="C111" s="52">
        <v>2</v>
      </c>
      <c r="D111" s="22">
        <v>7</v>
      </c>
      <c r="E111" s="22">
        <v>6</v>
      </c>
      <c r="F111" s="46">
        <v>2</v>
      </c>
      <c r="G111" s="76">
        <v>83</v>
      </c>
      <c r="H111" s="41"/>
    </row>
    <row r="112" spans="1:8" ht="24.75" customHeight="1" x14ac:dyDescent="0.3">
      <c r="A112" s="93"/>
      <c r="B112" s="21" t="s">
        <v>19</v>
      </c>
      <c r="C112" s="52">
        <v>1</v>
      </c>
      <c r="D112" s="22">
        <v>1</v>
      </c>
      <c r="E112" s="22">
        <v>1</v>
      </c>
      <c r="F112" s="46">
        <v>1</v>
      </c>
      <c r="G112" s="76">
        <v>86</v>
      </c>
      <c r="H112" s="41"/>
    </row>
    <row r="113" spans="1:8" ht="24.75" customHeight="1" x14ac:dyDescent="0.3">
      <c r="A113" s="94"/>
      <c r="B113" s="21" t="s">
        <v>21</v>
      </c>
      <c r="C113" s="52">
        <v>1</v>
      </c>
      <c r="D113" s="22">
        <v>2</v>
      </c>
      <c r="E113" s="22">
        <v>2</v>
      </c>
      <c r="F113" s="46" t="s">
        <v>66</v>
      </c>
      <c r="G113" s="76" t="s">
        <v>66</v>
      </c>
      <c r="H113" s="41" t="s">
        <v>76</v>
      </c>
    </row>
    <row r="114" spans="1:8" s="3" customFormat="1" ht="24.75" customHeight="1" x14ac:dyDescent="0.3">
      <c r="A114" s="84" t="s">
        <v>9</v>
      </c>
      <c r="B114" s="85"/>
      <c r="C114" s="53">
        <f>SUM(C115:C127)</f>
        <v>93</v>
      </c>
      <c r="D114" s="53">
        <f t="shared" ref="D114:F114" si="9">SUM(D115:D127)</f>
        <v>1014</v>
      </c>
      <c r="E114" s="54">
        <f t="shared" si="9"/>
        <v>817</v>
      </c>
      <c r="F114" s="48">
        <f t="shared" si="9"/>
        <v>117</v>
      </c>
      <c r="G114" s="77"/>
      <c r="H114" s="42"/>
    </row>
    <row r="115" spans="1:8" ht="24.75" customHeight="1" x14ac:dyDescent="0.3">
      <c r="A115" s="82" t="s">
        <v>56</v>
      </c>
      <c r="B115" s="9" t="s">
        <v>12</v>
      </c>
      <c r="C115" s="52">
        <v>35</v>
      </c>
      <c r="D115" s="22">
        <v>228</v>
      </c>
      <c r="E115" s="22">
        <v>185</v>
      </c>
      <c r="F115" s="46">
        <v>43</v>
      </c>
      <c r="G115" s="76">
        <v>322.56</v>
      </c>
      <c r="H115" s="41" t="s">
        <v>75</v>
      </c>
    </row>
    <row r="116" spans="1:8" ht="24.75" customHeight="1" x14ac:dyDescent="0.3">
      <c r="A116" s="82"/>
      <c r="B116" s="9" t="s">
        <v>16</v>
      </c>
      <c r="C116" s="52">
        <v>11</v>
      </c>
      <c r="D116" s="22">
        <v>104</v>
      </c>
      <c r="E116" s="22">
        <v>88</v>
      </c>
      <c r="F116" s="46">
        <v>13</v>
      </c>
      <c r="G116" s="76">
        <v>364.03</v>
      </c>
      <c r="H116" s="41"/>
    </row>
    <row r="117" spans="1:8" ht="24.75" customHeight="1" x14ac:dyDescent="0.3">
      <c r="A117" s="82"/>
      <c r="B117" s="9" t="s">
        <v>17</v>
      </c>
      <c r="C117" s="52">
        <v>2</v>
      </c>
      <c r="D117" s="22">
        <v>35</v>
      </c>
      <c r="E117" s="22">
        <v>27</v>
      </c>
      <c r="F117" s="46">
        <v>3</v>
      </c>
      <c r="G117" s="76">
        <v>341.05</v>
      </c>
      <c r="H117" s="41"/>
    </row>
    <row r="118" spans="1:8" ht="24.75" customHeight="1" x14ac:dyDescent="0.3">
      <c r="A118" s="82"/>
      <c r="B118" s="9" t="s">
        <v>18</v>
      </c>
      <c r="C118" s="52">
        <v>16</v>
      </c>
      <c r="D118" s="22">
        <v>183</v>
      </c>
      <c r="E118" s="22">
        <v>141</v>
      </c>
      <c r="F118" s="46">
        <v>19</v>
      </c>
      <c r="G118" s="76">
        <v>350.5</v>
      </c>
      <c r="H118" s="41"/>
    </row>
    <row r="119" spans="1:8" ht="24.75" customHeight="1" x14ac:dyDescent="0.3">
      <c r="A119" s="82"/>
      <c r="B119" s="9" t="s">
        <v>20</v>
      </c>
      <c r="C119" s="52">
        <v>4</v>
      </c>
      <c r="D119" s="22">
        <v>63</v>
      </c>
      <c r="E119" s="22">
        <v>53</v>
      </c>
      <c r="F119" s="46">
        <v>5</v>
      </c>
      <c r="G119" s="76">
        <v>369.92</v>
      </c>
      <c r="H119" s="41"/>
    </row>
    <row r="120" spans="1:8" ht="24.75" customHeight="1" x14ac:dyDescent="0.3">
      <c r="A120" s="82"/>
      <c r="B120" s="9" t="s">
        <v>13</v>
      </c>
      <c r="C120" s="52">
        <v>1</v>
      </c>
      <c r="D120" s="22">
        <v>24</v>
      </c>
      <c r="E120" s="22">
        <v>14</v>
      </c>
      <c r="F120" s="46">
        <v>2</v>
      </c>
      <c r="G120" s="76">
        <v>348.25</v>
      </c>
      <c r="H120" s="41"/>
    </row>
    <row r="121" spans="1:8" ht="24.75" customHeight="1" x14ac:dyDescent="0.3">
      <c r="A121" s="82"/>
      <c r="B121" s="9" t="s">
        <v>21</v>
      </c>
      <c r="C121" s="52">
        <v>4</v>
      </c>
      <c r="D121" s="22">
        <v>98</v>
      </c>
      <c r="E121" s="22">
        <v>76</v>
      </c>
      <c r="F121" s="46">
        <v>5</v>
      </c>
      <c r="G121" s="76">
        <v>371.62</v>
      </c>
      <c r="H121" s="41"/>
    </row>
    <row r="122" spans="1:8" ht="24.75" customHeight="1" x14ac:dyDescent="0.3">
      <c r="A122" s="82"/>
      <c r="B122" s="9" t="s">
        <v>22</v>
      </c>
      <c r="C122" s="52">
        <v>3</v>
      </c>
      <c r="D122" s="22">
        <v>31</v>
      </c>
      <c r="E122" s="22">
        <v>27</v>
      </c>
      <c r="F122" s="46">
        <v>4</v>
      </c>
      <c r="G122" s="76">
        <v>362.96</v>
      </c>
      <c r="H122" s="41"/>
    </row>
    <row r="123" spans="1:8" ht="24.75" customHeight="1" x14ac:dyDescent="0.3">
      <c r="A123" s="82"/>
      <c r="B123" s="9" t="s">
        <v>14</v>
      </c>
      <c r="C123" s="52">
        <v>2</v>
      </c>
      <c r="D123" s="22">
        <v>32</v>
      </c>
      <c r="E123" s="22">
        <v>24</v>
      </c>
      <c r="F123" s="46">
        <v>3</v>
      </c>
      <c r="G123" s="76">
        <v>357.16</v>
      </c>
      <c r="H123" s="41"/>
    </row>
    <row r="124" spans="1:8" ht="24.75" customHeight="1" x14ac:dyDescent="0.3">
      <c r="A124" s="82"/>
      <c r="B124" s="9" t="s">
        <v>24</v>
      </c>
      <c r="C124" s="52">
        <v>1</v>
      </c>
      <c r="D124" s="22">
        <v>21</v>
      </c>
      <c r="E124" s="22">
        <v>16</v>
      </c>
      <c r="F124" s="46">
        <v>2</v>
      </c>
      <c r="G124" s="76">
        <v>345.22</v>
      </c>
      <c r="H124" s="41"/>
    </row>
    <row r="125" spans="1:8" ht="24.75" customHeight="1" x14ac:dyDescent="0.3">
      <c r="A125" s="82"/>
      <c r="B125" s="9" t="s">
        <v>25</v>
      </c>
      <c r="C125" s="52">
        <v>3</v>
      </c>
      <c r="D125" s="22">
        <v>46</v>
      </c>
      <c r="E125" s="22">
        <v>42</v>
      </c>
      <c r="F125" s="46">
        <v>4</v>
      </c>
      <c r="G125" s="76">
        <v>318.12</v>
      </c>
      <c r="H125" s="41"/>
    </row>
    <row r="126" spans="1:8" ht="24.75" customHeight="1" x14ac:dyDescent="0.3">
      <c r="A126" s="82"/>
      <c r="B126" s="9" t="s">
        <v>26</v>
      </c>
      <c r="C126" s="52">
        <v>3</v>
      </c>
      <c r="D126" s="22">
        <v>32</v>
      </c>
      <c r="E126" s="22">
        <v>27</v>
      </c>
      <c r="F126" s="46">
        <v>4</v>
      </c>
      <c r="G126" s="76">
        <v>341.15</v>
      </c>
      <c r="H126" s="41"/>
    </row>
    <row r="127" spans="1:8" ht="24.75" customHeight="1" x14ac:dyDescent="0.3">
      <c r="A127" s="82"/>
      <c r="B127" s="9" t="s">
        <v>27</v>
      </c>
      <c r="C127" s="52">
        <v>8</v>
      </c>
      <c r="D127" s="22">
        <v>117</v>
      </c>
      <c r="E127" s="22">
        <v>97</v>
      </c>
      <c r="F127" s="46">
        <v>10</v>
      </c>
      <c r="G127" s="76">
        <v>346.76</v>
      </c>
      <c r="H127" s="41"/>
    </row>
    <row r="128" spans="1:8" s="3" customFormat="1" ht="24.75" customHeight="1" x14ac:dyDescent="0.3">
      <c r="A128" s="84" t="s">
        <v>9</v>
      </c>
      <c r="B128" s="85"/>
      <c r="C128" s="53">
        <f>SUM(C129:C135)</f>
        <v>12</v>
      </c>
      <c r="D128" s="53">
        <f t="shared" ref="D128:F128" si="10">SUM(D129:D135)</f>
        <v>21</v>
      </c>
      <c r="E128" s="54">
        <f t="shared" si="10"/>
        <v>15</v>
      </c>
      <c r="F128" s="48">
        <f t="shared" si="10"/>
        <v>2</v>
      </c>
      <c r="G128" s="77"/>
      <c r="H128" s="42"/>
    </row>
    <row r="129" spans="1:8" ht="24.75" customHeight="1" x14ac:dyDescent="0.3">
      <c r="A129" s="82" t="s">
        <v>55</v>
      </c>
      <c r="B129" s="9" t="s">
        <v>12</v>
      </c>
      <c r="C129" s="52">
        <v>3</v>
      </c>
      <c r="D129" s="22">
        <v>9</v>
      </c>
      <c r="E129" s="22">
        <v>7</v>
      </c>
      <c r="F129" s="46">
        <v>1</v>
      </c>
      <c r="G129" s="76">
        <v>293.88</v>
      </c>
      <c r="H129" s="41"/>
    </row>
    <row r="130" spans="1:8" ht="24.75" customHeight="1" x14ac:dyDescent="0.3">
      <c r="A130" s="82"/>
      <c r="B130" s="9" t="s">
        <v>16</v>
      </c>
      <c r="C130" s="52">
        <v>1</v>
      </c>
      <c r="D130" s="22">
        <v>3</v>
      </c>
      <c r="E130" s="22">
        <v>1</v>
      </c>
      <c r="F130" s="46" t="s">
        <v>66</v>
      </c>
      <c r="G130" s="76" t="s">
        <v>66</v>
      </c>
      <c r="H130" s="41" t="s">
        <v>73</v>
      </c>
    </row>
    <row r="131" spans="1:8" ht="24.75" customHeight="1" x14ac:dyDescent="0.3">
      <c r="A131" s="82"/>
      <c r="B131" s="9" t="s">
        <v>17</v>
      </c>
      <c r="C131" s="52">
        <v>1</v>
      </c>
      <c r="D131" s="22">
        <v>1</v>
      </c>
      <c r="E131" s="22">
        <v>1</v>
      </c>
      <c r="F131" s="46" t="s">
        <v>66</v>
      </c>
      <c r="G131" s="76" t="s">
        <v>66</v>
      </c>
      <c r="H131" s="41" t="s">
        <v>73</v>
      </c>
    </row>
    <row r="132" spans="1:8" ht="24.75" customHeight="1" x14ac:dyDescent="0.3">
      <c r="A132" s="82"/>
      <c r="B132" s="9" t="s">
        <v>13</v>
      </c>
      <c r="C132" s="52">
        <v>1</v>
      </c>
      <c r="D132" s="22">
        <v>1</v>
      </c>
      <c r="E132" s="22" t="s">
        <v>66</v>
      </c>
      <c r="F132" s="46" t="s">
        <v>66</v>
      </c>
      <c r="G132" s="76" t="s">
        <v>66</v>
      </c>
      <c r="H132" s="41" t="s">
        <v>73</v>
      </c>
    </row>
    <row r="133" spans="1:8" ht="24.75" customHeight="1" x14ac:dyDescent="0.3">
      <c r="A133" s="82"/>
      <c r="B133" s="9" t="s">
        <v>21</v>
      </c>
      <c r="C133" s="52">
        <v>3</v>
      </c>
      <c r="D133" s="22">
        <v>3</v>
      </c>
      <c r="E133" s="22">
        <v>3</v>
      </c>
      <c r="F133" s="46">
        <v>1</v>
      </c>
      <c r="G133" s="76">
        <v>292.17</v>
      </c>
      <c r="H133" s="41"/>
    </row>
    <row r="134" spans="1:8" ht="24.75" customHeight="1" x14ac:dyDescent="0.3">
      <c r="A134" s="82"/>
      <c r="B134" s="9" t="s">
        <v>22</v>
      </c>
      <c r="C134" s="52">
        <v>2</v>
      </c>
      <c r="D134" s="22">
        <v>2</v>
      </c>
      <c r="E134" s="22">
        <v>1</v>
      </c>
      <c r="F134" s="46" t="s">
        <v>66</v>
      </c>
      <c r="G134" s="76" t="s">
        <v>66</v>
      </c>
      <c r="H134" s="41" t="s">
        <v>73</v>
      </c>
    </row>
    <row r="135" spans="1:8" ht="24.75" customHeight="1" x14ac:dyDescent="0.3">
      <c r="A135" s="82"/>
      <c r="B135" s="9" t="s">
        <v>14</v>
      </c>
      <c r="C135" s="52">
        <v>1</v>
      </c>
      <c r="D135" s="22">
        <v>2</v>
      </c>
      <c r="E135" s="22">
        <v>2</v>
      </c>
      <c r="F135" s="46" t="s">
        <v>66</v>
      </c>
      <c r="G135" s="76" t="s">
        <v>66</v>
      </c>
      <c r="H135" s="41" t="s">
        <v>73</v>
      </c>
    </row>
    <row r="136" spans="1:8" s="3" customFormat="1" ht="24.75" customHeight="1" x14ac:dyDescent="0.3">
      <c r="A136" s="84" t="s">
        <v>9</v>
      </c>
      <c r="B136" s="85"/>
      <c r="C136" s="53">
        <f>SUM(C137:C139)</f>
        <v>4</v>
      </c>
      <c r="D136" s="53">
        <f t="shared" ref="D136:E136" si="11">SUM(D137:D139)</f>
        <v>10</v>
      </c>
      <c r="E136" s="54">
        <f t="shared" si="11"/>
        <v>8</v>
      </c>
      <c r="F136" s="47" t="s">
        <v>66</v>
      </c>
      <c r="G136" s="77"/>
      <c r="H136" s="42"/>
    </row>
    <row r="137" spans="1:8" ht="24.75" customHeight="1" x14ac:dyDescent="0.3">
      <c r="A137" s="82" t="s">
        <v>30</v>
      </c>
      <c r="B137" s="9" t="s">
        <v>12</v>
      </c>
      <c r="C137" s="52">
        <v>2</v>
      </c>
      <c r="D137" s="22">
        <v>5</v>
      </c>
      <c r="E137" s="22">
        <v>5</v>
      </c>
      <c r="F137" s="46" t="s">
        <v>66</v>
      </c>
      <c r="G137" s="76" t="s">
        <v>66</v>
      </c>
      <c r="H137" s="41" t="s">
        <v>73</v>
      </c>
    </row>
    <row r="138" spans="1:8" ht="24.75" customHeight="1" x14ac:dyDescent="0.3">
      <c r="A138" s="82"/>
      <c r="B138" s="9" t="s">
        <v>20</v>
      </c>
      <c r="C138" s="52">
        <v>1</v>
      </c>
      <c r="D138" s="22">
        <v>4</v>
      </c>
      <c r="E138" s="22">
        <v>2</v>
      </c>
      <c r="F138" s="46" t="s">
        <v>66</v>
      </c>
      <c r="G138" s="76" t="s">
        <v>66</v>
      </c>
      <c r="H138" s="41" t="s">
        <v>73</v>
      </c>
    </row>
    <row r="139" spans="1:8" ht="24.75" customHeight="1" x14ac:dyDescent="0.3">
      <c r="A139" s="82"/>
      <c r="B139" s="9" t="s">
        <v>24</v>
      </c>
      <c r="C139" s="52">
        <v>1</v>
      </c>
      <c r="D139" s="22">
        <v>1</v>
      </c>
      <c r="E139" s="22">
        <v>1</v>
      </c>
      <c r="F139" s="46" t="s">
        <v>66</v>
      </c>
      <c r="G139" s="76" t="s">
        <v>66</v>
      </c>
      <c r="H139" s="41" t="s">
        <v>73</v>
      </c>
    </row>
    <row r="140" spans="1:8" s="3" customFormat="1" ht="24.75" customHeight="1" x14ac:dyDescent="0.3">
      <c r="A140" s="84" t="s">
        <v>9</v>
      </c>
      <c r="B140" s="85"/>
      <c r="C140" s="53">
        <f>SUM(C141:C148)</f>
        <v>17</v>
      </c>
      <c r="D140" s="53">
        <f t="shared" ref="D140:F140" si="12">SUM(D141:D148)</f>
        <v>113</v>
      </c>
      <c r="E140" s="54">
        <f t="shared" si="12"/>
        <v>101</v>
      </c>
      <c r="F140" s="48">
        <f t="shared" si="12"/>
        <v>21</v>
      </c>
      <c r="G140" s="77"/>
      <c r="H140" s="42"/>
    </row>
    <row r="141" spans="1:8" ht="24.75" customHeight="1" x14ac:dyDescent="0.3">
      <c r="A141" s="82" t="s">
        <v>54</v>
      </c>
      <c r="B141" s="9" t="s">
        <v>12</v>
      </c>
      <c r="C141" s="52">
        <v>3</v>
      </c>
      <c r="D141" s="22">
        <v>19</v>
      </c>
      <c r="E141" s="22">
        <v>16</v>
      </c>
      <c r="F141" s="46">
        <v>4</v>
      </c>
      <c r="G141" s="76">
        <v>364.62</v>
      </c>
      <c r="H141" s="41"/>
    </row>
    <row r="142" spans="1:8" ht="24.75" customHeight="1" x14ac:dyDescent="0.3">
      <c r="A142" s="82"/>
      <c r="B142" s="9" t="s">
        <v>17</v>
      </c>
      <c r="C142" s="52">
        <v>2</v>
      </c>
      <c r="D142" s="22">
        <v>13</v>
      </c>
      <c r="E142" s="22">
        <v>11</v>
      </c>
      <c r="F142" s="46">
        <v>3</v>
      </c>
      <c r="G142" s="76">
        <v>337.54</v>
      </c>
      <c r="H142" s="41"/>
    </row>
    <row r="143" spans="1:8" ht="24.75" customHeight="1" x14ac:dyDescent="0.3">
      <c r="A143" s="82"/>
      <c r="B143" s="9" t="s">
        <v>18</v>
      </c>
      <c r="C143" s="52">
        <v>5</v>
      </c>
      <c r="D143" s="22">
        <v>51</v>
      </c>
      <c r="E143" s="22">
        <v>47</v>
      </c>
      <c r="F143" s="46">
        <v>6</v>
      </c>
      <c r="G143" s="76">
        <v>377.27</v>
      </c>
      <c r="H143" s="41"/>
    </row>
    <row r="144" spans="1:8" ht="24.75" customHeight="1" x14ac:dyDescent="0.3">
      <c r="A144" s="82"/>
      <c r="B144" s="9" t="s">
        <v>19</v>
      </c>
      <c r="C144" s="52">
        <v>2</v>
      </c>
      <c r="D144" s="22">
        <v>5</v>
      </c>
      <c r="E144" s="22">
        <v>5</v>
      </c>
      <c r="F144" s="46">
        <v>1</v>
      </c>
      <c r="G144" s="76">
        <v>299.54000000000002</v>
      </c>
      <c r="H144" s="41"/>
    </row>
    <row r="145" spans="1:8" ht="24.75" customHeight="1" x14ac:dyDescent="0.3">
      <c r="A145" s="82"/>
      <c r="B145" s="9" t="s">
        <v>21</v>
      </c>
      <c r="C145" s="52">
        <v>1</v>
      </c>
      <c r="D145" s="22">
        <v>4</v>
      </c>
      <c r="E145" s="22">
        <v>3</v>
      </c>
      <c r="F145" s="46" t="s">
        <v>66</v>
      </c>
      <c r="G145" s="76" t="s">
        <v>66</v>
      </c>
      <c r="H145" s="41" t="s">
        <v>76</v>
      </c>
    </row>
    <row r="146" spans="1:8" ht="24.75" customHeight="1" x14ac:dyDescent="0.3">
      <c r="A146" s="82"/>
      <c r="B146" s="9" t="s">
        <v>22</v>
      </c>
      <c r="C146" s="52">
        <v>1</v>
      </c>
      <c r="D146" s="22">
        <v>6</v>
      </c>
      <c r="E146" s="22">
        <v>5</v>
      </c>
      <c r="F146" s="46">
        <v>2</v>
      </c>
      <c r="G146" s="76">
        <v>372.14</v>
      </c>
      <c r="H146" s="41"/>
    </row>
    <row r="147" spans="1:8" ht="24.75" customHeight="1" x14ac:dyDescent="0.3">
      <c r="A147" s="82"/>
      <c r="B147" s="9" t="s">
        <v>26</v>
      </c>
      <c r="C147" s="52">
        <v>1</v>
      </c>
      <c r="D147" s="22">
        <v>8</v>
      </c>
      <c r="E147" s="22">
        <v>7</v>
      </c>
      <c r="F147" s="46">
        <v>2</v>
      </c>
      <c r="G147" s="76">
        <v>266.27</v>
      </c>
      <c r="H147" s="41"/>
    </row>
    <row r="148" spans="1:8" ht="24.75" customHeight="1" x14ac:dyDescent="0.3">
      <c r="A148" s="82"/>
      <c r="B148" s="9" t="s">
        <v>27</v>
      </c>
      <c r="C148" s="52">
        <v>2</v>
      </c>
      <c r="D148" s="22">
        <v>7</v>
      </c>
      <c r="E148" s="22">
        <v>7</v>
      </c>
      <c r="F148" s="46">
        <v>3</v>
      </c>
      <c r="G148" s="76">
        <v>357.14</v>
      </c>
      <c r="H148" s="41"/>
    </row>
    <row r="149" spans="1:8" s="3" customFormat="1" ht="24.75" customHeight="1" x14ac:dyDescent="0.3">
      <c r="A149" s="84" t="s">
        <v>9</v>
      </c>
      <c r="B149" s="85"/>
      <c r="C149" s="53">
        <f>SUM(C150:C151)</f>
        <v>2</v>
      </c>
      <c r="D149" s="53">
        <f t="shared" ref="D149:E149" si="13">SUM(D150:D151)</f>
        <v>2</v>
      </c>
      <c r="E149" s="54">
        <f t="shared" si="13"/>
        <v>2</v>
      </c>
      <c r="F149" s="47" t="s">
        <v>66</v>
      </c>
      <c r="G149" s="77"/>
      <c r="H149" s="42"/>
    </row>
    <row r="150" spans="1:8" ht="24.75" customHeight="1" x14ac:dyDescent="0.3">
      <c r="A150" s="92" t="s">
        <v>53</v>
      </c>
      <c r="B150" s="9" t="s">
        <v>12</v>
      </c>
      <c r="C150" s="52">
        <v>1</v>
      </c>
      <c r="D150" s="22">
        <v>2</v>
      </c>
      <c r="E150" s="22">
        <v>2</v>
      </c>
      <c r="F150" s="46" t="s">
        <v>66</v>
      </c>
      <c r="G150" s="76" t="s">
        <v>66</v>
      </c>
      <c r="H150" s="41" t="s">
        <v>76</v>
      </c>
    </row>
    <row r="151" spans="1:8" ht="24.75" customHeight="1" x14ac:dyDescent="0.3">
      <c r="A151" s="94"/>
      <c r="B151" s="9" t="s">
        <v>26</v>
      </c>
      <c r="C151" s="52">
        <v>1</v>
      </c>
      <c r="D151" s="22" t="s">
        <v>66</v>
      </c>
      <c r="E151" s="22" t="s">
        <v>66</v>
      </c>
      <c r="F151" s="46" t="s">
        <v>66</v>
      </c>
      <c r="G151" s="76" t="s">
        <v>66</v>
      </c>
      <c r="H151" s="41" t="s">
        <v>76</v>
      </c>
    </row>
    <row r="152" spans="1:8" s="3" customFormat="1" ht="24.75" customHeight="1" x14ac:dyDescent="0.3">
      <c r="A152" s="84" t="s">
        <v>9</v>
      </c>
      <c r="B152" s="85"/>
      <c r="C152" s="53">
        <f>SUM(C153:C158)</f>
        <v>12</v>
      </c>
      <c r="D152" s="53">
        <f t="shared" ref="D152:F152" si="14">SUM(D153:D158)</f>
        <v>139</v>
      </c>
      <c r="E152" s="54">
        <f t="shared" si="14"/>
        <v>94</v>
      </c>
      <c r="F152" s="48">
        <f t="shared" si="14"/>
        <v>18</v>
      </c>
      <c r="G152" s="77"/>
      <c r="H152" s="42"/>
    </row>
    <row r="153" spans="1:8" ht="24.75" customHeight="1" x14ac:dyDescent="0.3">
      <c r="A153" s="82" t="s">
        <v>52</v>
      </c>
      <c r="B153" s="9" t="s">
        <v>15</v>
      </c>
      <c r="C153" s="52">
        <v>4</v>
      </c>
      <c r="D153" s="22">
        <v>37</v>
      </c>
      <c r="E153" s="22">
        <v>30</v>
      </c>
      <c r="F153" s="46">
        <v>6</v>
      </c>
      <c r="G153" s="76">
        <v>82</v>
      </c>
      <c r="H153" s="41"/>
    </row>
    <row r="154" spans="1:8" ht="24.75" customHeight="1" x14ac:dyDescent="0.3">
      <c r="A154" s="82"/>
      <c r="B154" s="9" t="s">
        <v>12</v>
      </c>
      <c r="C154" s="52">
        <v>3</v>
      </c>
      <c r="D154" s="22">
        <v>49</v>
      </c>
      <c r="E154" s="22">
        <v>25</v>
      </c>
      <c r="F154" s="46">
        <v>4</v>
      </c>
      <c r="G154" s="76">
        <v>84</v>
      </c>
      <c r="H154" s="41"/>
    </row>
    <row r="155" spans="1:8" ht="24.75" customHeight="1" x14ac:dyDescent="0.3">
      <c r="A155" s="82"/>
      <c r="B155" s="9" t="s">
        <v>13</v>
      </c>
      <c r="C155" s="52">
        <v>1</v>
      </c>
      <c r="D155" s="22">
        <v>14</v>
      </c>
      <c r="E155" s="22">
        <v>11</v>
      </c>
      <c r="F155" s="46">
        <v>2</v>
      </c>
      <c r="G155" s="76">
        <v>76</v>
      </c>
      <c r="H155" s="41"/>
    </row>
    <row r="156" spans="1:8" ht="24.75" customHeight="1" x14ac:dyDescent="0.3">
      <c r="A156" s="82"/>
      <c r="B156" s="9" t="s">
        <v>21</v>
      </c>
      <c r="C156" s="52">
        <v>1</v>
      </c>
      <c r="D156" s="22">
        <v>11</v>
      </c>
      <c r="E156" s="22">
        <v>7</v>
      </c>
      <c r="F156" s="46">
        <v>2</v>
      </c>
      <c r="G156" s="76">
        <v>63</v>
      </c>
      <c r="H156" s="41"/>
    </row>
    <row r="157" spans="1:8" ht="24.75" customHeight="1" x14ac:dyDescent="0.3">
      <c r="A157" s="82"/>
      <c r="B157" s="9" t="s">
        <v>26</v>
      </c>
      <c r="C157" s="52">
        <v>1</v>
      </c>
      <c r="D157" s="22">
        <v>10</v>
      </c>
      <c r="E157" s="22">
        <v>7</v>
      </c>
      <c r="F157" s="46">
        <v>2</v>
      </c>
      <c r="G157" s="76">
        <v>81</v>
      </c>
      <c r="H157" s="41"/>
    </row>
    <row r="158" spans="1:8" ht="24.75" customHeight="1" x14ac:dyDescent="0.3">
      <c r="A158" s="82"/>
      <c r="B158" s="9" t="s">
        <v>27</v>
      </c>
      <c r="C158" s="52">
        <v>2</v>
      </c>
      <c r="D158" s="22">
        <v>18</v>
      </c>
      <c r="E158" s="22">
        <v>14</v>
      </c>
      <c r="F158" s="46">
        <v>2</v>
      </c>
      <c r="G158" s="76">
        <v>73</v>
      </c>
      <c r="H158" s="41"/>
    </row>
    <row r="159" spans="1:8" s="3" customFormat="1" ht="24.75" customHeight="1" x14ac:dyDescent="0.3">
      <c r="A159" s="84" t="s">
        <v>9</v>
      </c>
      <c r="B159" s="85"/>
      <c r="C159" s="53">
        <f>SUM(C160:C164)</f>
        <v>12</v>
      </c>
      <c r="D159" s="53">
        <f t="shared" ref="D159:F159" si="15">SUM(D160:D164)</f>
        <v>153</v>
      </c>
      <c r="E159" s="54">
        <f t="shared" si="15"/>
        <v>109</v>
      </c>
      <c r="F159" s="48">
        <f t="shared" si="15"/>
        <v>15</v>
      </c>
      <c r="G159" s="77"/>
      <c r="H159" s="42"/>
    </row>
    <row r="160" spans="1:8" ht="24.75" customHeight="1" x14ac:dyDescent="0.3">
      <c r="A160" s="82" t="s">
        <v>51</v>
      </c>
      <c r="B160" s="9" t="s">
        <v>12</v>
      </c>
      <c r="C160" s="52">
        <v>6</v>
      </c>
      <c r="D160" s="22">
        <v>70</v>
      </c>
      <c r="E160" s="22">
        <v>48</v>
      </c>
      <c r="F160" s="46">
        <v>7</v>
      </c>
      <c r="G160" s="76">
        <v>84</v>
      </c>
      <c r="H160" s="41"/>
    </row>
    <row r="161" spans="1:8" ht="24.75" customHeight="1" x14ac:dyDescent="0.3">
      <c r="A161" s="82"/>
      <c r="B161" s="9" t="s">
        <v>21</v>
      </c>
      <c r="C161" s="52">
        <v>1</v>
      </c>
      <c r="D161" s="22">
        <v>10</v>
      </c>
      <c r="E161" s="22">
        <v>6</v>
      </c>
      <c r="F161" s="46">
        <v>1</v>
      </c>
      <c r="G161" s="76">
        <v>75</v>
      </c>
      <c r="H161" s="41"/>
    </row>
    <row r="162" spans="1:8" ht="24.75" customHeight="1" x14ac:dyDescent="0.3">
      <c r="A162" s="82"/>
      <c r="B162" s="9" t="s">
        <v>25</v>
      </c>
      <c r="C162" s="52">
        <v>1</v>
      </c>
      <c r="D162" s="22">
        <v>14</v>
      </c>
      <c r="E162" s="22">
        <v>11</v>
      </c>
      <c r="F162" s="46">
        <v>2</v>
      </c>
      <c r="G162" s="76">
        <v>70</v>
      </c>
      <c r="H162" s="41"/>
    </row>
    <row r="163" spans="1:8" ht="24.75" customHeight="1" x14ac:dyDescent="0.3">
      <c r="A163" s="82"/>
      <c r="B163" s="9" t="s">
        <v>26</v>
      </c>
      <c r="C163" s="52">
        <v>3</v>
      </c>
      <c r="D163" s="22">
        <v>53</v>
      </c>
      <c r="E163" s="22">
        <v>41</v>
      </c>
      <c r="F163" s="46">
        <v>4</v>
      </c>
      <c r="G163" s="76">
        <v>78</v>
      </c>
      <c r="H163" s="41"/>
    </row>
    <row r="164" spans="1:8" ht="24.75" customHeight="1" x14ac:dyDescent="0.3">
      <c r="A164" s="82"/>
      <c r="B164" s="9" t="s">
        <v>27</v>
      </c>
      <c r="C164" s="52">
        <v>1</v>
      </c>
      <c r="D164" s="22">
        <v>6</v>
      </c>
      <c r="E164" s="22">
        <v>3</v>
      </c>
      <c r="F164" s="46">
        <v>1</v>
      </c>
      <c r="G164" s="76">
        <v>66</v>
      </c>
      <c r="H164" s="41"/>
    </row>
    <row r="165" spans="1:8" s="3" customFormat="1" ht="24.75" customHeight="1" x14ac:dyDescent="0.3">
      <c r="A165" s="84" t="s">
        <v>9</v>
      </c>
      <c r="B165" s="85"/>
      <c r="C165" s="53">
        <f>SUM(C166:C169)</f>
        <v>8</v>
      </c>
      <c r="D165" s="53">
        <f t="shared" ref="D165:F165" si="16">SUM(D166:D169)</f>
        <v>67</v>
      </c>
      <c r="E165" s="54">
        <f t="shared" si="16"/>
        <v>49</v>
      </c>
      <c r="F165" s="48">
        <f t="shared" si="16"/>
        <v>12</v>
      </c>
      <c r="G165" s="77"/>
      <c r="H165" s="42"/>
    </row>
    <row r="166" spans="1:8" ht="24.75" customHeight="1" x14ac:dyDescent="0.3">
      <c r="A166" s="82" t="s">
        <v>62</v>
      </c>
      <c r="B166" s="9" t="s">
        <v>12</v>
      </c>
      <c r="C166" s="52">
        <v>4</v>
      </c>
      <c r="D166" s="22">
        <v>29</v>
      </c>
      <c r="E166" s="22">
        <v>18</v>
      </c>
      <c r="F166" s="46">
        <v>5</v>
      </c>
      <c r="G166" s="76">
        <v>73</v>
      </c>
      <c r="H166" s="41"/>
    </row>
    <row r="167" spans="1:8" ht="24.75" customHeight="1" x14ac:dyDescent="0.3">
      <c r="A167" s="82"/>
      <c r="B167" s="9" t="s">
        <v>16</v>
      </c>
      <c r="C167" s="52">
        <v>2</v>
      </c>
      <c r="D167" s="22">
        <v>26</v>
      </c>
      <c r="E167" s="22">
        <v>20</v>
      </c>
      <c r="F167" s="46">
        <v>3</v>
      </c>
      <c r="G167" s="76">
        <v>85</v>
      </c>
      <c r="H167" s="41"/>
    </row>
    <row r="168" spans="1:8" ht="24.75" customHeight="1" x14ac:dyDescent="0.3">
      <c r="A168" s="82"/>
      <c r="B168" s="9" t="s">
        <v>14</v>
      </c>
      <c r="C168" s="52">
        <v>1</v>
      </c>
      <c r="D168" s="22">
        <v>6</v>
      </c>
      <c r="E168" s="22">
        <v>6</v>
      </c>
      <c r="F168" s="46">
        <v>2</v>
      </c>
      <c r="G168" s="76">
        <v>69</v>
      </c>
      <c r="H168" s="41"/>
    </row>
    <row r="169" spans="1:8" ht="24.75" customHeight="1" x14ac:dyDescent="0.3">
      <c r="A169" s="82"/>
      <c r="B169" s="9" t="s">
        <v>23</v>
      </c>
      <c r="C169" s="52">
        <v>1</v>
      </c>
      <c r="D169" s="22">
        <v>6</v>
      </c>
      <c r="E169" s="22">
        <v>5</v>
      </c>
      <c r="F169" s="46">
        <v>2</v>
      </c>
      <c r="G169" s="76">
        <v>71</v>
      </c>
      <c r="H169" s="41"/>
    </row>
    <row r="170" spans="1:8" s="3" customFormat="1" ht="24.75" customHeight="1" x14ac:dyDescent="0.3">
      <c r="A170" s="84" t="s">
        <v>9</v>
      </c>
      <c r="B170" s="85"/>
      <c r="C170" s="53">
        <f>SUM(C171:C183)</f>
        <v>55</v>
      </c>
      <c r="D170" s="53">
        <f t="shared" ref="D170:F170" si="17">SUM(D171:D183)</f>
        <v>310</v>
      </c>
      <c r="E170" s="54">
        <f t="shared" si="17"/>
        <v>254</v>
      </c>
      <c r="F170" s="48">
        <f t="shared" si="17"/>
        <v>65</v>
      </c>
      <c r="G170" s="77"/>
      <c r="H170" s="42"/>
    </row>
    <row r="171" spans="1:8" ht="24.75" customHeight="1" x14ac:dyDescent="0.3">
      <c r="A171" s="82" t="s">
        <v>50</v>
      </c>
      <c r="B171" s="9" t="s">
        <v>15</v>
      </c>
      <c r="C171" s="52">
        <v>2</v>
      </c>
      <c r="D171" s="22">
        <v>22</v>
      </c>
      <c r="E171" s="22">
        <v>17</v>
      </c>
      <c r="F171" s="46">
        <v>3</v>
      </c>
      <c r="G171" s="76">
        <v>71</v>
      </c>
      <c r="H171" s="41"/>
    </row>
    <row r="172" spans="1:8" ht="24.75" customHeight="1" x14ac:dyDescent="0.3">
      <c r="A172" s="82"/>
      <c r="B172" s="9" t="s">
        <v>12</v>
      </c>
      <c r="C172" s="52">
        <v>9</v>
      </c>
      <c r="D172" s="22">
        <v>36</v>
      </c>
      <c r="E172" s="22">
        <v>31</v>
      </c>
      <c r="F172" s="46">
        <v>11</v>
      </c>
      <c r="G172" s="76">
        <v>71</v>
      </c>
      <c r="H172" s="41"/>
    </row>
    <row r="173" spans="1:8" ht="24.75" customHeight="1" x14ac:dyDescent="0.3">
      <c r="A173" s="82"/>
      <c r="B173" s="9" t="s">
        <v>16</v>
      </c>
      <c r="C173" s="52">
        <v>10</v>
      </c>
      <c r="D173" s="22">
        <v>62</v>
      </c>
      <c r="E173" s="22">
        <v>51</v>
      </c>
      <c r="F173" s="46">
        <v>13</v>
      </c>
      <c r="G173" s="76">
        <v>81</v>
      </c>
      <c r="H173" s="41"/>
    </row>
    <row r="174" spans="1:8" ht="24.75" customHeight="1" x14ac:dyDescent="0.3">
      <c r="A174" s="82"/>
      <c r="B174" s="9" t="s">
        <v>18</v>
      </c>
      <c r="C174" s="52">
        <v>2</v>
      </c>
      <c r="D174" s="22">
        <v>15</v>
      </c>
      <c r="E174" s="22">
        <v>11</v>
      </c>
      <c r="F174" s="46">
        <v>3</v>
      </c>
      <c r="G174" s="76">
        <v>84</v>
      </c>
      <c r="H174" s="41"/>
    </row>
    <row r="175" spans="1:8" ht="24.75" customHeight="1" x14ac:dyDescent="0.3">
      <c r="A175" s="82"/>
      <c r="B175" s="9" t="s">
        <v>20</v>
      </c>
      <c r="C175" s="52">
        <v>7</v>
      </c>
      <c r="D175" s="22">
        <v>29</v>
      </c>
      <c r="E175" s="22">
        <v>25</v>
      </c>
      <c r="F175" s="46">
        <v>8</v>
      </c>
      <c r="G175" s="76">
        <v>69</v>
      </c>
      <c r="H175" s="41"/>
    </row>
    <row r="176" spans="1:8" ht="24.75" customHeight="1" x14ac:dyDescent="0.3">
      <c r="A176" s="82"/>
      <c r="B176" s="9" t="s">
        <v>13</v>
      </c>
      <c r="C176" s="52">
        <v>1</v>
      </c>
      <c r="D176" s="22">
        <v>5</v>
      </c>
      <c r="E176" s="22">
        <v>3</v>
      </c>
      <c r="F176" s="46">
        <v>2</v>
      </c>
      <c r="G176" s="76">
        <v>78</v>
      </c>
      <c r="H176" s="41"/>
    </row>
    <row r="177" spans="1:8" ht="24.75" customHeight="1" x14ac:dyDescent="0.3">
      <c r="A177" s="82"/>
      <c r="B177" s="9" t="s">
        <v>21</v>
      </c>
      <c r="C177" s="52">
        <v>2</v>
      </c>
      <c r="D177" s="22">
        <v>11</v>
      </c>
      <c r="E177" s="22">
        <v>9</v>
      </c>
      <c r="F177" s="46">
        <v>1</v>
      </c>
      <c r="G177" s="76">
        <v>69</v>
      </c>
      <c r="H177" s="41"/>
    </row>
    <row r="178" spans="1:8" ht="24.75" customHeight="1" x14ac:dyDescent="0.3">
      <c r="A178" s="82"/>
      <c r="B178" s="9" t="s">
        <v>14</v>
      </c>
      <c r="C178" s="52">
        <v>6</v>
      </c>
      <c r="D178" s="22">
        <v>34</v>
      </c>
      <c r="E178" s="22">
        <v>26</v>
      </c>
      <c r="F178" s="46">
        <v>7</v>
      </c>
      <c r="G178" s="76">
        <v>82</v>
      </c>
      <c r="H178" s="41"/>
    </row>
    <row r="179" spans="1:8" ht="24.75" customHeight="1" x14ac:dyDescent="0.3">
      <c r="A179" s="82"/>
      <c r="B179" s="9" t="s">
        <v>23</v>
      </c>
      <c r="C179" s="52">
        <v>5</v>
      </c>
      <c r="D179" s="22">
        <v>30</v>
      </c>
      <c r="E179" s="22">
        <v>26</v>
      </c>
      <c r="F179" s="46">
        <v>6</v>
      </c>
      <c r="G179" s="76">
        <v>80</v>
      </c>
      <c r="H179" s="41"/>
    </row>
    <row r="180" spans="1:8" ht="24.75" customHeight="1" x14ac:dyDescent="0.3">
      <c r="A180" s="82"/>
      <c r="B180" s="9" t="s">
        <v>24</v>
      </c>
      <c r="C180" s="52">
        <v>2</v>
      </c>
      <c r="D180" s="22">
        <v>10</v>
      </c>
      <c r="E180" s="22">
        <v>8</v>
      </c>
      <c r="F180" s="46">
        <v>1</v>
      </c>
      <c r="G180" s="76">
        <v>62</v>
      </c>
      <c r="H180" s="41"/>
    </row>
    <row r="181" spans="1:8" ht="24.75" customHeight="1" x14ac:dyDescent="0.3">
      <c r="A181" s="82"/>
      <c r="B181" s="9" t="s">
        <v>25</v>
      </c>
      <c r="C181" s="52">
        <v>2</v>
      </c>
      <c r="D181" s="22">
        <v>13</v>
      </c>
      <c r="E181" s="22">
        <v>10</v>
      </c>
      <c r="F181" s="46">
        <v>1</v>
      </c>
      <c r="G181" s="76">
        <v>94</v>
      </c>
      <c r="H181" s="41"/>
    </row>
    <row r="182" spans="1:8" ht="24.75" customHeight="1" x14ac:dyDescent="0.3">
      <c r="A182" s="82"/>
      <c r="B182" s="9" t="s">
        <v>26</v>
      </c>
      <c r="C182" s="52">
        <v>3</v>
      </c>
      <c r="D182" s="22">
        <v>20</v>
      </c>
      <c r="E182" s="22">
        <v>19</v>
      </c>
      <c r="F182" s="46">
        <v>4</v>
      </c>
      <c r="G182" s="76">
        <v>79</v>
      </c>
      <c r="H182" s="41"/>
    </row>
    <row r="183" spans="1:8" ht="24.75" customHeight="1" x14ac:dyDescent="0.3">
      <c r="A183" s="82"/>
      <c r="B183" s="9" t="s">
        <v>27</v>
      </c>
      <c r="C183" s="52">
        <v>4</v>
      </c>
      <c r="D183" s="22">
        <v>23</v>
      </c>
      <c r="E183" s="22">
        <v>18</v>
      </c>
      <c r="F183" s="46">
        <v>5</v>
      </c>
      <c r="G183" s="76">
        <v>70</v>
      </c>
      <c r="H183" s="41"/>
    </row>
    <row r="184" spans="1:8" ht="24.75" customHeight="1" x14ac:dyDescent="0.3">
      <c r="A184" s="84" t="s">
        <v>9</v>
      </c>
      <c r="B184" s="85"/>
      <c r="C184" s="53">
        <v>1</v>
      </c>
      <c r="D184" s="54">
        <v>2</v>
      </c>
      <c r="E184" s="54" t="s">
        <v>66</v>
      </c>
      <c r="F184" s="47" t="s">
        <v>66</v>
      </c>
      <c r="G184" s="77"/>
      <c r="H184" s="42"/>
    </row>
    <row r="185" spans="1:8" ht="24.75" customHeight="1" x14ac:dyDescent="0.3">
      <c r="A185" s="34" t="s">
        <v>77</v>
      </c>
      <c r="B185" s="9" t="s">
        <v>78</v>
      </c>
      <c r="C185" s="52">
        <v>1</v>
      </c>
      <c r="D185" s="22">
        <v>2</v>
      </c>
      <c r="E185" s="22" t="s">
        <v>66</v>
      </c>
      <c r="F185" s="46" t="s">
        <v>66</v>
      </c>
      <c r="G185" s="76" t="s">
        <v>66</v>
      </c>
      <c r="H185" s="41" t="s">
        <v>79</v>
      </c>
    </row>
    <row r="186" spans="1:8" s="3" customFormat="1" ht="24.75" customHeight="1" x14ac:dyDescent="0.3">
      <c r="A186" s="84" t="s">
        <v>9</v>
      </c>
      <c r="B186" s="85"/>
      <c r="C186" s="53">
        <f>SUM(C187:C194)</f>
        <v>18</v>
      </c>
      <c r="D186" s="53">
        <f t="shared" ref="D186:F186" si="18">SUM(D187:D194)</f>
        <v>69</v>
      </c>
      <c r="E186" s="54">
        <f t="shared" si="18"/>
        <v>60</v>
      </c>
      <c r="F186" s="48">
        <f t="shared" si="18"/>
        <v>24</v>
      </c>
      <c r="G186" s="77"/>
      <c r="H186" s="42"/>
    </row>
    <row r="187" spans="1:8" ht="24.75" customHeight="1" x14ac:dyDescent="0.3">
      <c r="A187" s="82" t="s">
        <v>49</v>
      </c>
      <c r="B187" s="9" t="s">
        <v>15</v>
      </c>
      <c r="C187" s="52">
        <v>4</v>
      </c>
      <c r="D187" s="22">
        <v>15</v>
      </c>
      <c r="E187" s="22">
        <v>11</v>
      </c>
      <c r="F187" s="46">
        <v>5</v>
      </c>
      <c r="G187" s="76">
        <v>77</v>
      </c>
      <c r="H187" s="41"/>
    </row>
    <row r="188" spans="1:8" ht="24.75" customHeight="1" x14ac:dyDescent="0.3">
      <c r="A188" s="82"/>
      <c r="B188" s="9" t="s">
        <v>12</v>
      </c>
      <c r="C188" s="52">
        <v>3</v>
      </c>
      <c r="D188" s="22">
        <v>17</v>
      </c>
      <c r="E188" s="22">
        <v>16</v>
      </c>
      <c r="F188" s="46">
        <v>5</v>
      </c>
      <c r="G188" s="76">
        <v>82</v>
      </c>
      <c r="H188" s="41"/>
    </row>
    <row r="189" spans="1:8" ht="24.75" customHeight="1" x14ac:dyDescent="0.3">
      <c r="A189" s="82"/>
      <c r="B189" s="9" t="s">
        <v>16</v>
      </c>
      <c r="C189" s="52">
        <v>1</v>
      </c>
      <c r="D189" s="22">
        <v>2</v>
      </c>
      <c r="E189" s="22">
        <v>2</v>
      </c>
      <c r="F189" s="46">
        <v>1</v>
      </c>
      <c r="G189" s="76">
        <v>65</v>
      </c>
      <c r="H189" s="41"/>
    </row>
    <row r="190" spans="1:8" ht="24.75" customHeight="1" x14ac:dyDescent="0.3">
      <c r="A190" s="82"/>
      <c r="B190" s="9" t="s">
        <v>18</v>
      </c>
      <c r="C190" s="52">
        <v>1</v>
      </c>
      <c r="D190" s="22">
        <v>2</v>
      </c>
      <c r="E190" s="22">
        <v>2</v>
      </c>
      <c r="F190" s="46">
        <v>1</v>
      </c>
      <c r="G190" s="76">
        <v>82</v>
      </c>
      <c r="H190" s="41"/>
    </row>
    <row r="191" spans="1:8" ht="24.75" customHeight="1" x14ac:dyDescent="0.3">
      <c r="A191" s="82"/>
      <c r="B191" s="9" t="s">
        <v>20</v>
      </c>
      <c r="C191" s="52">
        <v>2</v>
      </c>
      <c r="D191" s="22">
        <v>7</v>
      </c>
      <c r="E191" s="22">
        <v>5</v>
      </c>
      <c r="F191" s="46">
        <v>2</v>
      </c>
      <c r="G191" s="76">
        <v>63</v>
      </c>
      <c r="H191" s="41"/>
    </row>
    <row r="192" spans="1:8" ht="24.75" customHeight="1" x14ac:dyDescent="0.3">
      <c r="A192" s="82"/>
      <c r="B192" s="9" t="s">
        <v>21</v>
      </c>
      <c r="C192" s="52">
        <v>2</v>
      </c>
      <c r="D192" s="22">
        <v>11</v>
      </c>
      <c r="E192" s="22">
        <v>10</v>
      </c>
      <c r="F192" s="46">
        <v>3</v>
      </c>
      <c r="G192" s="76">
        <v>73</v>
      </c>
      <c r="H192" s="41"/>
    </row>
    <row r="193" spans="1:8" ht="24.75" customHeight="1" x14ac:dyDescent="0.3">
      <c r="A193" s="82"/>
      <c r="B193" s="9" t="s">
        <v>14</v>
      </c>
      <c r="C193" s="52">
        <v>2</v>
      </c>
      <c r="D193" s="22">
        <v>6</v>
      </c>
      <c r="E193" s="22">
        <v>6</v>
      </c>
      <c r="F193" s="46">
        <v>3</v>
      </c>
      <c r="G193" s="76">
        <v>60</v>
      </c>
      <c r="H193" s="41"/>
    </row>
    <row r="194" spans="1:8" ht="24.75" customHeight="1" x14ac:dyDescent="0.3">
      <c r="A194" s="82"/>
      <c r="B194" s="9" t="s">
        <v>25</v>
      </c>
      <c r="C194" s="52">
        <v>3</v>
      </c>
      <c r="D194" s="22">
        <v>9</v>
      </c>
      <c r="E194" s="22">
        <v>8</v>
      </c>
      <c r="F194" s="46">
        <v>4</v>
      </c>
      <c r="G194" s="76">
        <v>60</v>
      </c>
      <c r="H194" s="41"/>
    </row>
    <row r="195" spans="1:8" s="3" customFormat="1" ht="24.75" customHeight="1" x14ac:dyDescent="0.3">
      <c r="A195" s="84" t="s">
        <v>9</v>
      </c>
      <c r="B195" s="85"/>
      <c r="C195" s="53">
        <f>SUM(C196:C211)</f>
        <v>38</v>
      </c>
      <c r="D195" s="53">
        <f t="shared" ref="D195:F195" si="19">SUM(D196:D211)</f>
        <v>158</v>
      </c>
      <c r="E195" s="54">
        <f t="shared" si="19"/>
        <v>130</v>
      </c>
      <c r="F195" s="48">
        <f t="shared" si="19"/>
        <v>36</v>
      </c>
      <c r="G195" s="77"/>
      <c r="H195" s="42"/>
    </row>
    <row r="196" spans="1:8" ht="24.75" customHeight="1" x14ac:dyDescent="0.3">
      <c r="A196" s="82" t="s">
        <v>48</v>
      </c>
      <c r="B196" s="9" t="s">
        <v>15</v>
      </c>
      <c r="C196" s="52">
        <v>5</v>
      </c>
      <c r="D196" s="22">
        <v>18</v>
      </c>
      <c r="E196" s="22">
        <v>13</v>
      </c>
      <c r="F196" s="46">
        <v>3</v>
      </c>
      <c r="G196" s="76">
        <v>72</v>
      </c>
      <c r="H196" s="41"/>
    </row>
    <row r="197" spans="1:8" ht="24.75" customHeight="1" x14ac:dyDescent="0.3">
      <c r="A197" s="82"/>
      <c r="B197" s="9" t="s">
        <v>12</v>
      </c>
      <c r="C197" s="52">
        <v>4</v>
      </c>
      <c r="D197" s="22">
        <v>21</v>
      </c>
      <c r="E197" s="22">
        <v>20</v>
      </c>
      <c r="F197" s="46">
        <v>5</v>
      </c>
      <c r="G197" s="76">
        <v>74</v>
      </c>
      <c r="H197" s="41"/>
    </row>
    <row r="198" spans="1:8" ht="24.75" customHeight="1" x14ac:dyDescent="0.3">
      <c r="A198" s="82"/>
      <c r="B198" s="9" t="s">
        <v>16</v>
      </c>
      <c r="C198" s="52">
        <v>3</v>
      </c>
      <c r="D198" s="22">
        <v>17</v>
      </c>
      <c r="E198" s="22">
        <v>15</v>
      </c>
      <c r="F198" s="46">
        <v>4</v>
      </c>
      <c r="G198" s="76">
        <v>64</v>
      </c>
      <c r="H198" s="41"/>
    </row>
    <row r="199" spans="1:8" ht="24.75" customHeight="1" x14ac:dyDescent="0.3">
      <c r="A199" s="82"/>
      <c r="B199" s="9" t="s">
        <v>17</v>
      </c>
      <c r="C199" s="52">
        <v>2</v>
      </c>
      <c r="D199" s="22">
        <v>11</v>
      </c>
      <c r="E199" s="22">
        <v>9</v>
      </c>
      <c r="F199" s="46">
        <v>2</v>
      </c>
      <c r="G199" s="76">
        <v>64</v>
      </c>
      <c r="H199" s="41"/>
    </row>
    <row r="200" spans="1:8" ht="24.75" customHeight="1" x14ac:dyDescent="0.3">
      <c r="A200" s="82"/>
      <c r="B200" s="9" t="s">
        <v>18</v>
      </c>
      <c r="C200" s="52">
        <v>1</v>
      </c>
      <c r="D200" s="22">
        <v>4</v>
      </c>
      <c r="E200" s="22">
        <v>2</v>
      </c>
      <c r="F200" s="46">
        <v>1</v>
      </c>
      <c r="G200" s="76">
        <v>84</v>
      </c>
      <c r="H200" s="41"/>
    </row>
    <row r="201" spans="1:8" ht="24.75" customHeight="1" x14ac:dyDescent="0.3">
      <c r="A201" s="82"/>
      <c r="B201" s="9" t="s">
        <v>19</v>
      </c>
      <c r="C201" s="52">
        <v>1</v>
      </c>
      <c r="D201" s="22">
        <v>7</v>
      </c>
      <c r="E201" s="22">
        <v>5</v>
      </c>
      <c r="F201" s="46">
        <v>1</v>
      </c>
      <c r="G201" s="76">
        <v>75</v>
      </c>
      <c r="H201" s="41"/>
    </row>
    <row r="202" spans="1:8" ht="24.75" customHeight="1" x14ac:dyDescent="0.3">
      <c r="A202" s="82"/>
      <c r="B202" s="9" t="s">
        <v>20</v>
      </c>
      <c r="C202" s="52">
        <v>1</v>
      </c>
      <c r="D202" s="22">
        <v>2</v>
      </c>
      <c r="E202" s="22">
        <v>2</v>
      </c>
      <c r="F202" s="46">
        <v>2</v>
      </c>
      <c r="G202" s="76">
        <v>63</v>
      </c>
      <c r="H202" s="41"/>
    </row>
    <row r="203" spans="1:8" ht="24.75" customHeight="1" x14ac:dyDescent="0.3">
      <c r="A203" s="82"/>
      <c r="B203" s="9" t="s">
        <v>13</v>
      </c>
      <c r="C203" s="52">
        <v>1</v>
      </c>
      <c r="D203" s="22" t="s">
        <v>66</v>
      </c>
      <c r="E203" s="22" t="s">
        <v>66</v>
      </c>
      <c r="F203" s="46" t="s">
        <v>66</v>
      </c>
      <c r="G203" s="76" t="s">
        <v>66</v>
      </c>
      <c r="H203" s="41" t="s">
        <v>76</v>
      </c>
    </row>
    <row r="204" spans="1:8" ht="24.75" customHeight="1" x14ac:dyDescent="0.3">
      <c r="A204" s="82"/>
      <c r="B204" s="9" t="s">
        <v>21</v>
      </c>
      <c r="C204" s="52">
        <v>2</v>
      </c>
      <c r="D204" s="22">
        <v>9</v>
      </c>
      <c r="E204" s="22">
        <v>8</v>
      </c>
      <c r="F204" s="46">
        <v>3</v>
      </c>
      <c r="G204" s="76">
        <v>67</v>
      </c>
      <c r="H204" s="41"/>
    </row>
    <row r="205" spans="1:8" ht="24.75" customHeight="1" x14ac:dyDescent="0.3">
      <c r="A205" s="82"/>
      <c r="B205" s="9" t="s">
        <v>22</v>
      </c>
      <c r="C205" s="52">
        <v>2</v>
      </c>
      <c r="D205" s="22">
        <v>3</v>
      </c>
      <c r="E205" s="22">
        <v>3</v>
      </c>
      <c r="F205" s="46" t="s">
        <v>66</v>
      </c>
      <c r="G205" s="76" t="s">
        <v>66</v>
      </c>
      <c r="H205" s="41" t="s">
        <v>76</v>
      </c>
    </row>
    <row r="206" spans="1:8" ht="24.75" customHeight="1" x14ac:dyDescent="0.3">
      <c r="A206" s="82"/>
      <c r="B206" s="9" t="s">
        <v>14</v>
      </c>
      <c r="C206" s="52">
        <v>1</v>
      </c>
      <c r="D206" s="22">
        <v>3</v>
      </c>
      <c r="E206" s="22">
        <v>2</v>
      </c>
      <c r="F206" s="46">
        <v>1</v>
      </c>
      <c r="G206" s="76">
        <v>55</v>
      </c>
      <c r="H206" s="41"/>
    </row>
    <row r="207" spans="1:8" ht="24.75" customHeight="1" x14ac:dyDescent="0.3">
      <c r="A207" s="82"/>
      <c r="B207" s="9" t="s">
        <v>23</v>
      </c>
      <c r="C207" s="52">
        <v>2</v>
      </c>
      <c r="D207" s="22">
        <v>5</v>
      </c>
      <c r="E207" s="22">
        <v>4</v>
      </c>
      <c r="F207" s="46">
        <v>2</v>
      </c>
      <c r="G207" s="76">
        <v>64</v>
      </c>
      <c r="H207" s="41"/>
    </row>
    <row r="208" spans="1:8" ht="24.75" customHeight="1" x14ac:dyDescent="0.3">
      <c r="A208" s="82"/>
      <c r="B208" s="9" t="s">
        <v>24</v>
      </c>
      <c r="C208" s="52">
        <v>4</v>
      </c>
      <c r="D208" s="22">
        <v>10</v>
      </c>
      <c r="E208" s="22">
        <v>9</v>
      </c>
      <c r="F208" s="46">
        <v>3</v>
      </c>
      <c r="G208" s="76">
        <v>64</v>
      </c>
      <c r="H208" s="41"/>
    </row>
    <row r="209" spans="1:8" ht="24.75" customHeight="1" x14ac:dyDescent="0.3">
      <c r="A209" s="82"/>
      <c r="B209" s="9" t="s">
        <v>25</v>
      </c>
      <c r="C209" s="52">
        <v>2</v>
      </c>
      <c r="D209" s="22">
        <v>4</v>
      </c>
      <c r="E209" s="22">
        <v>4</v>
      </c>
      <c r="F209" s="46" t="s">
        <v>66</v>
      </c>
      <c r="G209" s="76" t="s">
        <v>66</v>
      </c>
      <c r="H209" s="41" t="s">
        <v>76</v>
      </c>
    </row>
    <row r="210" spans="1:8" ht="24.75" customHeight="1" x14ac:dyDescent="0.3">
      <c r="A210" s="82"/>
      <c r="B210" s="9" t="s">
        <v>26</v>
      </c>
      <c r="C210" s="52">
        <v>5</v>
      </c>
      <c r="D210" s="22">
        <v>33</v>
      </c>
      <c r="E210" s="22">
        <v>26</v>
      </c>
      <c r="F210" s="46">
        <v>6</v>
      </c>
      <c r="G210" s="76">
        <v>60</v>
      </c>
      <c r="H210" s="41"/>
    </row>
    <row r="211" spans="1:8" ht="24.75" customHeight="1" x14ac:dyDescent="0.3">
      <c r="A211" s="82"/>
      <c r="B211" s="9" t="s">
        <v>27</v>
      </c>
      <c r="C211" s="52">
        <v>2</v>
      </c>
      <c r="D211" s="22">
        <v>11</v>
      </c>
      <c r="E211" s="22">
        <v>8</v>
      </c>
      <c r="F211" s="46">
        <v>3</v>
      </c>
      <c r="G211" s="76">
        <v>67</v>
      </c>
      <c r="H211" s="41"/>
    </row>
    <row r="212" spans="1:8" s="3" customFormat="1" ht="24.75" customHeight="1" x14ac:dyDescent="0.3">
      <c r="A212" s="84" t="s">
        <v>9</v>
      </c>
      <c r="B212" s="85"/>
      <c r="C212" s="53">
        <f>SUM(C213:C216)</f>
        <v>7</v>
      </c>
      <c r="D212" s="53">
        <f t="shared" ref="D212:F212" si="20">SUM(D213:D216)</f>
        <v>47</v>
      </c>
      <c r="E212" s="54">
        <f t="shared" si="20"/>
        <v>41</v>
      </c>
      <c r="F212" s="48">
        <f t="shared" si="20"/>
        <v>9</v>
      </c>
      <c r="G212" s="77"/>
      <c r="H212" s="42"/>
    </row>
    <row r="213" spans="1:8" ht="24.75" customHeight="1" x14ac:dyDescent="0.3">
      <c r="A213" s="82" t="s">
        <v>47</v>
      </c>
      <c r="B213" s="9" t="s">
        <v>17</v>
      </c>
      <c r="C213" s="52">
        <v>1</v>
      </c>
      <c r="D213" s="22">
        <v>5</v>
      </c>
      <c r="E213" s="22">
        <v>5</v>
      </c>
      <c r="F213" s="46" t="s">
        <v>66</v>
      </c>
      <c r="G213" s="76" t="s">
        <v>66</v>
      </c>
      <c r="H213" s="41" t="s">
        <v>79</v>
      </c>
    </row>
    <row r="214" spans="1:8" ht="24.75" customHeight="1" x14ac:dyDescent="0.3">
      <c r="A214" s="82"/>
      <c r="B214" s="9" t="s">
        <v>18</v>
      </c>
      <c r="C214" s="52">
        <v>2</v>
      </c>
      <c r="D214" s="22">
        <v>23</v>
      </c>
      <c r="E214" s="22">
        <v>19</v>
      </c>
      <c r="F214" s="46">
        <v>4</v>
      </c>
      <c r="G214" s="76">
        <v>73</v>
      </c>
      <c r="H214" s="41"/>
    </row>
    <row r="215" spans="1:8" ht="24.75" customHeight="1" x14ac:dyDescent="0.3">
      <c r="A215" s="82"/>
      <c r="B215" s="9" t="s">
        <v>14</v>
      </c>
      <c r="C215" s="52">
        <v>2</v>
      </c>
      <c r="D215" s="22">
        <v>8</v>
      </c>
      <c r="E215" s="22">
        <v>7</v>
      </c>
      <c r="F215" s="46">
        <v>2</v>
      </c>
      <c r="G215" s="76">
        <v>55</v>
      </c>
      <c r="H215" s="41"/>
    </row>
    <row r="216" spans="1:8" ht="24.75" customHeight="1" x14ac:dyDescent="0.3">
      <c r="A216" s="82"/>
      <c r="B216" s="9" t="s">
        <v>26</v>
      </c>
      <c r="C216" s="52">
        <v>2</v>
      </c>
      <c r="D216" s="22">
        <v>11</v>
      </c>
      <c r="E216" s="22">
        <v>10</v>
      </c>
      <c r="F216" s="46">
        <v>3</v>
      </c>
      <c r="G216" s="76">
        <v>58</v>
      </c>
      <c r="H216" s="41"/>
    </row>
    <row r="217" spans="1:8" s="3" customFormat="1" ht="24.75" customHeight="1" x14ac:dyDescent="0.3">
      <c r="A217" s="84" t="s">
        <v>9</v>
      </c>
      <c r="B217" s="85"/>
      <c r="C217" s="53">
        <f>SUM(C218:C221)</f>
        <v>10</v>
      </c>
      <c r="D217" s="53">
        <f t="shared" ref="D217:F217" si="21">SUM(D218:D221)</f>
        <v>87</v>
      </c>
      <c r="E217" s="54">
        <f t="shared" si="21"/>
        <v>71</v>
      </c>
      <c r="F217" s="48">
        <f t="shared" si="21"/>
        <v>14</v>
      </c>
      <c r="G217" s="77"/>
      <c r="H217" s="42"/>
    </row>
    <row r="218" spans="1:8" ht="24.75" customHeight="1" x14ac:dyDescent="0.3">
      <c r="A218" s="82" t="s">
        <v>31</v>
      </c>
      <c r="B218" s="9" t="s">
        <v>15</v>
      </c>
      <c r="C218" s="52">
        <v>6</v>
      </c>
      <c r="D218" s="22">
        <v>42</v>
      </c>
      <c r="E218" s="22">
        <v>32</v>
      </c>
      <c r="F218" s="46">
        <v>7</v>
      </c>
      <c r="G218" s="76">
        <v>72</v>
      </c>
      <c r="H218" s="41"/>
    </row>
    <row r="219" spans="1:8" ht="24.75" customHeight="1" x14ac:dyDescent="0.3">
      <c r="A219" s="82"/>
      <c r="B219" s="9" t="s">
        <v>17</v>
      </c>
      <c r="C219" s="52">
        <v>1</v>
      </c>
      <c r="D219" s="22">
        <v>16</v>
      </c>
      <c r="E219" s="22">
        <v>13</v>
      </c>
      <c r="F219" s="46">
        <v>2</v>
      </c>
      <c r="G219" s="76">
        <v>69</v>
      </c>
      <c r="H219" s="41"/>
    </row>
    <row r="220" spans="1:8" ht="24.75" customHeight="1" x14ac:dyDescent="0.3">
      <c r="A220" s="82"/>
      <c r="B220" s="9" t="s">
        <v>21</v>
      </c>
      <c r="C220" s="52">
        <v>1</v>
      </c>
      <c r="D220" s="22">
        <v>7</v>
      </c>
      <c r="E220" s="22">
        <v>7</v>
      </c>
      <c r="F220" s="46">
        <v>2</v>
      </c>
      <c r="G220" s="76">
        <v>72</v>
      </c>
      <c r="H220" s="41"/>
    </row>
    <row r="221" spans="1:8" ht="24.75" customHeight="1" x14ac:dyDescent="0.3">
      <c r="A221" s="82"/>
      <c r="B221" s="9" t="s">
        <v>23</v>
      </c>
      <c r="C221" s="52">
        <v>2</v>
      </c>
      <c r="D221" s="22">
        <v>22</v>
      </c>
      <c r="E221" s="22">
        <v>19</v>
      </c>
      <c r="F221" s="46">
        <v>3</v>
      </c>
      <c r="G221" s="76">
        <v>75</v>
      </c>
      <c r="H221" s="41"/>
    </row>
    <row r="222" spans="1:8" s="3" customFormat="1" ht="24.75" customHeight="1" x14ac:dyDescent="0.3">
      <c r="A222" s="84" t="s">
        <v>9</v>
      </c>
      <c r="B222" s="85"/>
      <c r="C222" s="53">
        <f>SUM(C223:C225)</f>
        <v>9</v>
      </c>
      <c r="D222" s="53">
        <f t="shared" ref="D222:F222" si="22">SUM(D223:D225)</f>
        <v>20</v>
      </c>
      <c r="E222" s="54">
        <f t="shared" si="22"/>
        <v>15</v>
      </c>
      <c r="F222" s="48">
        <f t="shared" si="22"/>
        <v>6</v>
      </c>
      <c r="G222" s="77"/>
      <c r="H222" s="42"/>
    </row>
    <row r="223" spans="1:8" ht="24.75" customHeight="1" x14ac:dyDescent="0.3">
      <c r="A223" s="82" t="s">
        <v>46</v>
      </c>
      <c r="B223" s="9" t="s">
        <v>15</v>
      </c>
      <c r="C223" s="52">
        <v>7</v>
      </c>
      <c r="D223" s="22">
        <v>15</v>
      </c>
      <c r="E223" s="22">
        <v>10</v>
      </c>
      <c r="F223" s="46">
        <v>5</v>
      </c>
      <c r="G223" s="76">
        <v>60</v>
      </c>
      <c r="H223" s="41"/>
    </row>
    <row r="224" spans="1:8" ht="24.75" customHeight="1" x14ac:dyDescent="0.3">
      <c r="A224" s="82"/>
      <c r="B224" s="9" t="s">
        <v>19</v>
      </c>
      <c r="C224" s="52">
        <v>1</v>
      </c>
      <c r="D224" s="22">
        <v>2</v>
      </c>
      <c r="E224" s="22">
        <v>2</v>
      </c>
      <c r="F224" s="46" t="s">
        <v>66</v>
      </c>
      <c r="G224" s="76" t="s">
        <v>66</v>
      </c>
      <c r="H224" s="41" t="s">
        <v>76</v>
      </c>
    </row>
    <row r="225" spans="1:8" ht="24.75" customHeight="1" x14ac:dyDescent="0.3">
      <c r="A225" s="82"/>
      <c r="B225" s="9" t="s">
        <v>21</v>
      </c>
      <c r="C225" s="52">
        <v>1</v>
      </c>
      <c r="D225" s="22">
        <v>3</v>
      </c>
      <c r="E225" s="22">
        <v>3</v>
      </c>
      <c r="F225" s="46">
        <v>1</v>
      </c>
      <c r="G225" s="76">
        <v>85</v>
      </c>
      <c r="H225" s="41"/>
    </row>
    <row r="226" spans="1:8" s="3" customFormat="1" ht="24.75" customHeight="1" x14ac:dyDescent="0.3">
      <c r="A226" s="84" t="s">
        <v>9</v>
      </c>
      <c r="B226" s="85"/>
      <c r="C226" s="53">
        <v>3</v>
      </c>
      <c r="D226" s="54">
        <v>11</v>
      </c>
      <c r="E226" s="54">
        <v>7</v>
      </c>
      <c r="F226" s="47">
        <v>4</v>
      </c>
      <c r="G226" s="77"/>
      <c r="H226" s="42"/>
    </row>
    <row r="227" spans="1:8" ht="24.75" customHeight="1" x14ac:dyDescent="0.3">
      <c r="A227" s="35" t="s">
        <v>45</v>
      </c>
      <c r="B227" s="9" t="s">
        <v>15</v>
      </c>
      <c r="C227" s="52">
        <v>3</v>
      </c>
      <c r="D227" s="22">
        <v>11</v>
      </c>
      <c r="E227" s="22">
        <v>7</v>
      </c>
      <c r="F227" s="46">
        <v>4</v>
      </c>
      <c r="G227" s="76">
        <v>61</v>
      </c>
      <c r="H227" s="41"/>
    </row>
    <row r="228" spans="1:8" s="3" customFormat="1" ht="24.75" customHeight="1" x14ac:dyDescent="0.3">
      <c r="A228" s="84" t="s">
        <v>9</v>
      </c>
      <c r="B228" s="85"/>
      <c r="C228" s="53">
        <f>SUM(C229:C241)</f>
        <v>50</v>
      </c>
      <c r="D228" s="53">
        <f t="shared" ref="D228:F228" si="23">SUM(D229:D241)</f>
        <v>555</v>
      </c>
      <c r="E228" s="54">
        <f t="shared" si="23"/>
        <v>432</v>
      </c>
      <c r="F228" s="48">
        <f t="shared" si="23"/>
        <v>68</v>
      </c>
      <c r="G228" s="77"/>
      <c r="H228" s="42"/>
    </row>
    <row r="229" spans="1:8" ht="24.75" customHeight="1" x14ac:dyDescent="0.3">
      <c r="A229" s="82" t="s">
        <v>44</v>
      </c>
      <c r="B229" s="9" t="s">
        <v>15</v>
      </c>
      <c r="C229" s="52">
        <v>6</v>
      </c>
      <c r="D229" s="22">
        <v>72</v>
      </c>
      <c r="E229" s="22">
        <v>52</v>
      </c>
      <c r="F229" s="46">
        <v>7</v>
      </c>
      <c r="G229" s="76">
        <v>87</v>
      </c>
      <c r="H229" s="41"/>
    </row>
    <row r="230" spans="1:8" ht="24.75" customHeight="1" x14ac:dyDescent="0.3">
      <c r="A230" s="82"/>
      <c r="B230" s="9" t="s">
        <v>12</v>
      </c>
      <c r="C230" s="52">
        <v>14</v>
      </c>
      <c r="D230" s="22">
        <v>138</v>
      </c>
      <c r="E230" s="22">
        <v>109</v>
      </c>
      <c r="F230" s="46">
        <v>18</v>
      </c>
      <c r="G230" s="76">
        <v>84</v>
      </c>
      <c r="H230" s="41"/>
    </row>
    <row r="231" spans="1:8" ht="24.75" customHeight="1" x14ac:dyDescent="0.3">
      <c r="A231" s="82"/>
      <c r="B231" s="9" t="s">
        <v>16</v>
      </c>
      <c r="C231" s="52">
        <v>4</v>
      </c>
      <c r="D231" s="22">
        <v>29</v>
      </c>
      <c r="E231" s="22">
        <v>24</v>
      </c>
      <c r="F231" s="46">
        <v>5</v>
      </c>
      <c r="G231" s="76">
        <v>83</v>
      </c>
      <c r="H231" s="41"/>
    </row>
    <row r="232" spans="1:8" ht="24.75" customHeight="1" x14ac:dyDescent="0.3">
      <c r="A232" s="82"/>
      <c r="B232" s="9" t="s">
        <v>17</v>
      </c>
      <c r="C232" s="52">
        <v>5</v>
      </c>
      <c r="D232" s="22">
        <v>37</v>
      </c>
      <c r="E232" s="22">
        <v>29</v>
      </c>
      <c r="F232" s="46">
        <v>6</v>
      </c>
      <c r="G232" s="76">
        <v>83</v>
      </c>
      <c r="H232" s="41"/>
    </row>
    <row r="233" spans="1:8" ht="24.75" customHeight="1" x14ac:dyDescent="0.3">
      <c r="A233" s="82"/>
      <c r="B233" s="9" t="s">
        <v>18</v>
      </c>
      <c r="C233" s="52">
        <v>4</v>
      </c>
      <c r="D233" s="22">
        <v>53</v>
      </c>
      <c r="E233" s="22">
        <v>39</v>
      </c>
      <c r="F233" s="46">
        <v>5</v>
      </c>
      <c r="G233" s="76">
        <v>88</v>
      </c>
      <c r="H233" s="41"/>
    </row>
    <row r="234" spans="1:8" ht="24.75" customHeight="1" x14ac:dyDescent="0.3">
      <c r="A234" s="82"/>
      <c r="B234" s="9" t="s">
        <v>20</v>
      </c>
      <c r="C234" s="52">
        <v>4</v>
      </c>
      <c r="D234" s="22">
        <v>56</v>
      </c>
      <c r="E234" s="22">
        <v>43</v>
      </c>
      <c r="F234" s="46">
        <v>6</v>
      </c>
      <c r="G234" s="76">
        <v>78</v>
      </c>
      <c r="H234" s="41"/>
    </row>
    <row r="235" spans="1:8" ht="24.75" customHeight="1" x14ac:dyDescent="0.3">
      <c r="A235" s="82"/>
      <c r="B235" s="9" t="s">
        <v>13</v>
      </c>
      <c r="C235" s="52">
        <v>1</v>
      </c>
      <c r="D235" s="22">
        <v>7</v>
      </c>
      <c r="E235" s="22">
        <v>5</v>
      </c>
      <c r="F235" s="46">
        <v>2</v>
      </c>
      <c r="G235" s="76">
        <v>79</v>
      </c>
      <c r="H235" s="41"/>
    </row>
    <row r="236" spans="1:8" ht="24.75" customHeight="1" x14ac:dyDescent="0.3">
      <c r="A236" s="82"/>
      <c r="B236" s="9" t="s">
        <v>21</v>
      </c>
      <c r="C236" s="52">
        <v>3</v>
      </c>
      <c r="D236" s="22">
        <v>56</v>
      </c>
      <c r="E236" s="22">
        <v>49</v>
      </c>
      <c r="F236" s="46">
        <v>4</v>
      </c>
      <c r="G236" s="76">
        <v>83</v>
      </c>
      <c r="H236" s="41"/>
    </row>
    <row r="237" spans="1:8" ht="24.75" customHeight="1" x14ac:dyDescent="0.3">
      <c r="A237" s="82"/>
      <c r="B237" s="9" t="s">
        <v>22</v>
      </c>
      <c r="C237" s="52">
        <v>2</v>
      </c>
      <c r="D237" s="22">
        <v>9</v>
      </c>
      <c r="E237" s="22">
        <v>8</v>
      </c>
      <c r="F237" s="46">
        <v>5</v>
      </c>
      <c r="G237" s="76">
        <v>81</v>
      </c>
      <c r="H237" s="41"/>
    </row>
    <row r="238" spans="1:8" ht="24.75" customHeight="1" x14ac:dyDescent="0.3">
      <c r="A238" s="82"/>
      <c r="B238" s="9" t="s">
        <v>14</v>
      </c>
      <c r="C238" s="52">
        <v>1</v>
      </c>
      <c r="D238" s="22">
        <v>9</v>
      </c>
      <c r="E238" s="22">
        <v>6</v>
      </c>
      <c r="F238" s="46">
        <v>1</v>
      </c>
      <c r="G238" s="76">
        <v>79</v>
      </c>
      <c r="H238" s="41"/>
    </row>
    <row r="239" spans="1:8" ht="24.75" customHeight="1" x14ac:dyDescent="0.3">
      <c r="A239" s="82"/>
      <c r="B239" s="9" t="s">
        <v>24</v>
      </c>
      <c r="C239" s="52">
        <v>3</v>
      </c>
      <c r="D239" s="22">
        <v>48</v>
      </c>
      <c r="E239" s="22">
        <v>37</v>
      </c>
      <c r="F239" s="46">
        <v>4</v>
      </c>
      <c r="G239" s="76">
        <v>87</v>
      </c>
      <c r="H239" s="41"/>
    </row>
    <row r="240" spans="1:8" ht="24.75" customHeight="1" x14ac:dyDescent="0.3">
      <c r="A240" s="82"/>
      <c r="B240" s="9" t="s">
        <v>25</v>
      </c>
      <c r="C240" s="52">
        <v>2</v>
      </c>
      <c r="D240" s="22">
        <v>20</v>
      </c>
      <c r="E240" s="22">
        <v>17</v>
      </c>
      <c r="F240" s="46">
        <v>3</v>
      </c>
      <c r="G240" s="76">
        <v>60</v>
      </c>
      <c r="H240" s="41"/>
    </row>
    <row r="241" spans="1:8" ht="24.75" customHeight="1" x14ac:dyDescent="0.3">
      <c r="A241" s="82"/>
      <c r="B241" s="9" t="s">
        <v>26</v>
      </c>
      <c r="C241" s="52">
        <v>1</v>
      </c>
      <c r="D241" s="22">
        <v>21</v>
      </c>
      <c r="E241" s="22">
        <v>14</v>
      </c>
      <c r="F241" s="46">
        <v>2</v>
      </c>
      <c r="G241" s="76">
        <v>79</v>
      </c>
      <c r="H241" s="41"/>
    </row>
    <row r="242" spans="1:8" s="3" customFormat="1" ht="24.75" customHeight="1" x14ac:dyDescent="0.3">
      <c r="A242" s="84" t="s">
        <v>9</v>
      </c>
      <c r="B242" s="85"/>
      <c r="C242" s="53">
        <f>SUM(C243:C246)</f>
        <v>4</v>
      </c>
      <c r="D242" s="53">
        <f t="shared" ref="D242:E242" si="24">SUM(D243:D246)</f>
        <v>5</v>
      </c>
      <c r="E242" s="54">
        <f t="shared" si="24"/>
        <v>5</v>
      </c>
      <c r="F242" s="47" t="s">
        <v>66</v>
      </c>
      <c r="G242" s="77"/>
      <c r="H242" s="42"/>
    </row>
    <row r="243" spans="1:8" ht="24.75" customHeight="1" x14ac:dyDescent="0.3">
      <c r="A243" s="92" t="s">
        <v>43</v>
      </c>
      <c r="B243" s="9" t="s">
        <v>13</v>
      </c>
      <c r="C243" s="52">
        <v>1</v>
      </c>
      <c r="D243" s="22">
        <v>2</v>
      </c>
      <c r="E243" s="22">
        <v>2</v>
      </c>
      <c r="F243" s="46" t="s">
        <v>66</v>
      </c>
      <c r="G243" s="76" t="s">
        <v>66</v>
      </c>
      <c r="H243" s="41" t="s">
        <v>76</v>
      </c>
    </row>
    <row r="244" spans="1:8" ht="24.75" customHeight="1" x14ac:dyDescent="0.3">
      <c r="A244" s="93"/>
      <c r="B244" s="9" t="s">
        <v>14</v>
      </c>
      <c r="C244" s="52">
        <v>1</v>
      </c>
      <c r="D244" s="22">
        <v>1</v>
      </c>
      <c r="E244" s="22">
        <v>1</v>
      </c>
      <c r="F244" s="46" t="s">
        <v>66</v>
      </c>
      <c r="G244" s="76" t="s">
        <v>66</v>
      </c>
      <c r="H244" s="41" t="s">
        <v>76</v>
      </c>
    </row>
    <row r="245" spans="1:8" ht="24.75" customHeight="1" x14ac:dyDescent="0.3">
      <c r="A245" s="93"/>
      <c r="B245" s="9" t="s">
        <v>25</v>
      </c>
      <c r="C245" s="52">
        <v>1</v>
      </c>
      <c r="D245" s="22">
        <v>1</v>
      </c>
      <c r="E245" s="22">
        <v>1</v>
      </c>
      <c r="F245" s="46" t="s">
        <v>66</v>
      </c>
      <c r="G245" s="76" t="s">
        <v>66</v>
      </c>
      <c r="H245" s="41" t="s">
        <v>76</v>
      </c>
    </row>
    <row r="246" spans="1:8" ht="24.75" customHeight="1" x14ac:dyDescent="0.3">
      <c r="A246" s="94"/>
      <c r="B246" s="9" t="s">
        <v>26</v>
      </c>
      <c r="C246" s="52">
        <v>1</v>
      </c>
      <c r="D246" s="22">
        <v>1</v>
      </c>
      <c r="E246" s="22">
        <v>1</v>
      </c>
      <c r="F246" s="46" t="s">
        <v>66</v>
      </c>
      <c r="G246" s="76" t="s">
        <v>66</v>
      </c>
      <c r="H246" s="41" t="s">
        <v>76</v>
      </c>
    </row>
    <row r="247" spans="1:8" s="3" customFormat="1" ht="24.75" customHeight="1" x14ac:dyDescent="0.3">
      <c r="A247" s="84" t="s">
        <v>9</v>
      </c>
      <c r="B247" s="85"/>
      <c r="C247" s="53">
        <f>SUM(C248:C249)</f>
        <v>2</v>
      </c>
      <c r="D247" s="53">
        <f t="shared" ref="D247:E247" si="25">SUM(D248:D249)</f>
        <v>0</v>
      </c>
      <c r="E247" s="54">
        <f t="shared" si="25"/>
        <v>0</v>
      </c>
      <c r="F247" s="47" t="s">
        <v>66</v>
      </c>
      <c r="G247" s="77"/>
      <c r="H247" s="42"/>
    </row>
    <row r="248" spans="1:8" ht="24.75" customHeight="1" x14ac:dyDescent="0.3">
      <c r="A248" s="89" t="s">
        <v>11</v>
      </c>
      <c r="B248" s="9" t="s">
        <v>12</v>
      </c>
      <c r="C248" s="52">
        <v>1</v>
      </c>
      <c r="D248" s="22" t="s">
        <v>66</v>
      </c>
      <c r="E248" s="22" t="s">
        <v>66</v>
      </c>
      <c r="F248" s="46" t="s">
        <v>66</v>
      </c>
      <c r="G248" s="76" t="s">
        <v>66</v>
      </c>
      <c r="H248" s="41" t="s">
        <v>79</v>
      </c>
    </row>
    <row r="249" spans="1:8" ht="24.75" customHeight="1" x14ac:dyDescent="0.3">
      <c r="A249" s="91"/>
      <c r="B249" s="9" t="s">
        <v>17</v>
      </c>
      <c r="C249" s="52">
        <v>1</v>
      </c>
      <c r="D249" s="22" t="s">
        <v>66</v>
      </c>
      <c r="E249" s="22" t="s">
        <v>66</v>
      </c>
      <c r="F249" s="46" t="s">
        <v>66</v>
      </c>
      <c r="G249" s="76" t="s">
        <v>66</v>
      </c>
      <c r="H249" s="41" t="s">
        <v>79</v>
      </c>
    </row>
    <row r="250" spans="1:8" s="3" customFormat="1" ht="24.75" customHeight="1" x14ac:dyDescent="0.3">
      <c r="A250" s="84" t="s">
        <v>9</v>
      </c>
      <c r="B250" s="85"/>
      <c r="C250" s="53">
        <f>SUM(C251:C264)</f>
        <v>45</v>
      </c>
      <c r="D250" s="53">
        <f t="shared" ref="D250:F250" si="26">SUM(D251:D264)</f>
        <v>232</v>
      </c>
      <c r="E250" s="54">
        <f t="shared" si="26"/>
        <v>190</v>
      </c>
      <c r="F250" s="48">
        <f t="shared" si="26"/>
        <v>54</v>
      </c>
      <c r="G250" s="77"/>
      <c r="H250" s="42"/>
    </row>
    <row r="251" spans="1:8" ht="24.75" customHeight="1" x14ac:dyDescent="0.3">
      <c r="A251" s="82" t="s">
        <v>42</v>
      </c>
      <c r="B251" s="9" t="s">
        <v>15</v>
      </c>
      <c r="C251" s="52">
        <v>3</v>
      </c>
      <c r="D251" s="22">
        <v>20</v>
      </c>
      <c r="E251" s="22">
        <v>17</v>
      </c>
      <c r="F251" s="46">
        <v>4</v>
      </c>
      <c r="G251" s="76">
        <v>69</v>
      </c>
      <c r="H251" s="41"/>
    </row>
    <row r="252" spans="1:8" ht="24.75" customHeight="1" x14ac:dyDescent="0.3">
      <c r="A252" s="82"/>
      <c r="B252" s="9" t="s">
        <v>12</v>
      </c>
      <c r="C252" s="52">
        <v>12</v>
      </c>
      <c r="D252" s="22">
        <v>61</v>
      </c>
      <c r="E252" s="22">
        <v>47</v>
      </c>
      <c r="F252" s="46">
        <v>15</v>
      </c>
      <c r="G252" s="76">
        <v>72</v>
      </c>
      <c r="H252" s="41"/>
    </row>
    <row r="253" spans="1:8" ht="24.75" customHeight="1" x14ac:dyDescent="0.3">
      <c r="A253" s="82"/>
      <c r="B253" s="9" t="s">
        <v>16</v>
      </c>
      <c r="C253" s="52">
        <v>4</v>
      </c>
      <c r="D253" s="22">
        <v>24</v>
      </c>
      <c r="E253" s="22">
        <v>20</v>
      </c>
      <c r="F253" s="46">
        <v>5</v>
      </c>
      <c r="G253" s="76">
        <v>74</v>
      </c>
      <c r="H253" s="41"/>
    </row>
    <row r="254" spans="1:8" ht="24.75" customHeight="1" x14ac:dyDescent="0.3">
      <c r="A254" s="82"/>
      <c r="B254" s="9" t="s">
        <v>17</v>
      </c>
      <c r="C254" s="52">
        <v>2</v>
      </c>
      <c r="D254" s="22">
        <v>8</v>
      </c>
      <c r="E254" s="22">
        <v>8</v>
      </c>
      <c r="F254" s="46">
        <v>3</v>
      </c>
      <c r="G254" s="76">
        <v>72</v>
      </c>
      <c r="H254" s="41"/>
    </row>
    <row r="255" spans="1:8" ht="24.75" customHeight="1" x14ac:dyDescent="0.3">
      <c r="A255" s="82"/>
      <c r="B255" s="9" t="s">
        <v>18</v>
      </c>
      <c r="C255" s="52">
        <v>2</v>
      </c>
      <c r="D255" s="22">
        <v>11</v>
      </c>
      <c r="E255" s="22">
        <v>8</v>
      </c>
      <c r="F255" s="46">
        <v>3</v>
      </c>
      <c r="G255" s="76">
        <v>57</v>
      </c>
      <c r="H255" s="41"/>
    </row>
    <row r="256" spans="1:8" ht="24.75" customHeight="1" x14ac:dyDescent="0.3">
      <c r="A256" s="82"/>
      <c r="B256" s="9" t="s">
        <v>13</v>
      </c>
      <c r="C256" s="52">
        <v>2</v>
      </c>
      <c r="D256" s="22">
        <v>17</v>
      </c>
      <c r="E256" s="22">
        <v>15</v>
      </c>
      <c r="F256" s="46">
        <v>3</v>
      </c>
      <c r="G256" s="76">
        <v>81</v>
      </c>
      <c r="H256" s="41"/>
    </row>
    <row r="257" spans="1:8" ht="24.75" customHeight="1" x14ac:dyDescent="0.3">
      <c r="A257" s="82"/>
      <c r="B257" s="9" t="s">
        <v>21</v>
      </c>
      <c r="C257" s="52">
        <v>2</v>
      </c>
      <c r="D257" s="22">
        <v>15</v>
      </c>
      <c r="E257" s="22">
        <v>15</v>
      </c>
      <c r="F257" s="46">
        <v>3</v>
      </c>
      <c r="G257" s="76">
        <v>64</v>
      </c>
      <c r="H257" s="41"/>
    </row>
    <row r="258" spans="1:8" ht="24.75" customHeight="1" x14ac:dyDescent="0.3">
      <c r="A258" s="82"/>
      <c r="B258" s="9" t="s">
        <v>22</v>
      </c>
      <c r="C258" s="52">
        <v>1</v>
      </c>
      <c r="D258" s="22">
        <v>5</v>
      </c>
      <c r="E258" s="22">
        <v>4</v>
      </c>
      <c r="F258" s="46">
        <v>1</v>
      </c>
      <c r="G258" s="76">
        <v>78</v>
      </c>
      <c r="H258" s="41"/>
    </row>
    <row r="259" spans="1:8" ht="24.75" customHeight="1" x14ac:dyDescent="0.3">
      <c r="A259" s="82"/>
      <c r="B259" s="9" t="s">
        <v>14</v>
      </c>
      <c r="C259" s="52">
        <v>2</v>
      </c>
      <c r="D259" s="22">
        <v>2</v>
      </c>
      <c r="E259" s="22">
        <v>2</v>
      </c>
      <c r="F259" s="46">
        <v>1</v>
      </c>
      <c r="G259" s="76">
        <v>75</v>
      </c>
      <c r="H259" s="41"/>
    </row>
    <row r="260" spans="1:8" ht="24.75" customHeight="1" x14ac:dyDescent="0.3">
      <c r="A260" s="82"/>
      <c r="B260" s="9" t="s">
        <v>23</v>
      </c>
      <c r="C260" s="52">
        <v>3</v>
      </c>
      <c r="D260" s="22">
        <v>14</v>
      </c>
      <c r="E260" s="22">
        <v>11</v>
      </c>
      <c r="F260" s="46">
        <v>4</v>
      </c>
      <c r="G260" s="76">
        <v>76</v>
      </c>
      <c r="H260" s="41"/>
    </row>
    <row r="261" spans="1:8" ht="24.75" customHeight="1" x14ac:dyDescent="0.3">
      <c r="A261" s="82"/>
      <c r="B261" s="9" t="s">
        <v>24</v>
      </c>
      <c r="C261" s="52">
        <v>4</v>
      </c>
      <c r="D261" s="22">
        <v>20</v>
      </c>
      <c r="E261" s="22">
        <v>15</v>
      </c>
      <c r="F261" s="46">
        <v>5</v>
      </c>
      <c r="G261" s="76">
        <v>71</v>
      </c>
      <c r="H261" s="41"/>
    </row>
    <row r="262" spans="1:8" ht="24.75" customHeight="1" x14ac:dyDescent="0.3">
      <c r="A262" s="82"/>
      <c r="B262" s="9" t="s">
        <v>25</v>
      </c>
      <c r="C262" s="52">
        <v>2</v>
      </c>
      <c r="D262" s="22">
        <v>7</v>
      </c>
      <c r="E262" s="22">
        <v>5</v>
      </c>
      <c r="F262" s="46">
        <v>2</v>
      </c>
      <c r="G262" s="76">
        <v>70</v>
      </c>
      <c r="H262" s="41"/>
    </row>
    <row r="263" spans="1:8" ht="24.75" customHeight="1" x14ac:dyDescent="0.3">
      <c r="A263" s="82"/>
      <c r="B263" s="9" t="s">
        <v>26</v>
      </c>
      <c r="C263" s="52">
        <v>5</v>
      </c>
      <c r="D263" s="22">
        <v>20</v>
      </c>
      <c r="E263" s="22">
        <v>17</v>
      </c>
      <c r="F263" s="46">
        <v>3</v>
      </c>
      <c r="G263" s="76">
        <v>70</v>
      </c>
      <c r="H263" s="41"/>
    </row>
    <row r="264" spans="1:8" ht="24.75" customHeight="1" x14ac:dyDescent="0.3">
      <c r="A264" s="82"/>
      <c r="B264" s="9" t="s">
        <v>27</v>
      </c>
      <c r="C264" s="52">
        <v>1</v>
      </c>
      <c r="D264" s="22">
        <v>8</v>
      </c>
      <c r="E264" s="22">
        <v>6</v>
      </c>
      <c r="F264" s="46">
        <v>2</v>
      </c>
      <c r="G264" s="76">
        <v>73</v>
      </c>
      <c r="H264" s="41"/>
    </row>
    <row r="265" spans="1:8" s="3" customFormat="1" ht="24.75" customHeight="1" x14ac:dyDescent="0.3">
      <c r="A265" s="84" t="s">
        <v>9</v>
      </c>
      <c r="B265" s="85"/>
      <c r="C265" s="53">
        <f>SUM(C266:C280)</f>
        <v>96</v>
      </c>
      <c r="D265" s="53">
        <f t="shared" ref="D265:F265" si="27">SUM(D266:D280)</f>
        <v>348</v>
      </c>
      <c r="E265" s="54">
        <f t="shared" si="27"/>
        <v>284</v>
      </c>
      <c r="F265" s="48">
        <f t="shared" si="27"/>
        <v>60</v>
      </c>
      <c r="G265" s="77"/>
      <c r="H265" s="42"/>
    </row>
    <row r="266" spans="1:8" ht="24.75" customHeight="1" x14ac:dyDescent="0.3">
      <c r="A266" s="82" t="s">
        <v>8</v>
      </c>
      <c r="B266" s="9" t="s">
        <v>15</v>
      </c>
      <c r="C266" s="52">
        <v>3</v>
      </c>
      <c r="D266" s="22">
        <v>16</v>
      </c>
      <c r="E266" s="22">
        <v>10</v>
      </c>
      <c r="F266" s="46" t="s">
        <v>66</v>
      </c>
      <c r="G266" s="76" t="s">
        <v>66</v>
      </c>
      <c r="H266" s="41" t="s">
        <v>76</v>
      </c>
    </row>
    <row r="267" spans="1:8" ht="24.75" customHeight="1" x14ac:dyDescent="0.3">
      <c r="A267" s="82"/>
      <c r="B267" s="9" t="s">
        <v>12</v>
      </c>
      <c r="C267" s="52">
        <v>15</v>
      </c>
      <c r="D267" s="22">
        <v>77</v>
      </c>
      <c r="E267" s="22">
        <v>58</v>
      </c>
      <c r="F267" s="46">
        <v>15</v>
      </c>
      <c r="G267" s="76">
        <v>52</v>
      </c>
      <c r="H267" s="41"/>
    </row>
    <row r="268" spans="1:8" ht="24.75" customHeight="1" x14ac:dyDescent="0.3">
      <c r="A268" s="82"/>
      <c r="B268" s="9" t="s">
        <v>16</v>
      </c>
      <c r="C268" s="52">
        <v>7</v>
      </c>
      <c r="D268" s="22">
        <v>33</v>
      </c>
      <c r="E268" s="22">
        <v>28</v>
      </c>
      <c r="F268" s="46">
        <v>5</v>
      </c>
      <c r="G268" s="76">
        <v>50</v>
      </c>
      <c r="H268" s="41"/>
    </row>
    <row r="269" spans="1:8" ht="24.75" customHeight="1" x14ac:dyDescent="0.3">
      <c r="A269" s="82"/>
      <c r="B269" s="9" t="s">
        <v>17</v>
      </c>
      <c r="C269" s="52">
        <v>8</v>
      </c>
      <c r="D269" s="22">
        <v>34</v>
      </c>
      <c r="E269" s="22">
        <v>28</v>
      </c>
      <c r="F269" s="46">
        <v>3</v>
      </c>
      <c r="G269" s="76">
        <v>56</v>
      </c>
      <c r="H269" s="41"/>
    </row>
    <row r="270" spans="1:8" ht="24.75" customHeight="1" x14ac:dyDescent="0.3">
      <c r="A270" s="82"/>
      <c r="B270" s="9" t="s">
        <v>18</v>
      </c>
      <c r="C270" s="52">
        <v>4</v>
      </c>
      <c r="D270" s="22">
        <v>7</v>
      </c>
      <c r="E270" s="22">
        <v>5</v>
      </c>
      <c r="F270" s="46">
        <v>2</v>
      </c>
      <c r="G270" s="76">
        <v>53</v>
      </c>
      <c r="H270" s="41"/>
    </row>
    <row r="271" spans="1:8" ht="24.75" customHeight="1" x14ac:dyDescent="0.3">
      <c r="A271" s="82"/>
      <c r="B271" s="9" t="s">
        <v>20</v>
      </c>
      <c r="C271" s="52">
        <v>10</v>
      </c>
      <c r="D271" s="22">
        <v>31</v>
      </c>
      <c r="E271" s="22">
        <v>25</v>
      </c>
      <c r="F271" s="46">
        <v>9</v>
      </c>
      <c r="G271" s="76">
        <v>63</v>
      </c>
      <c r="H271" s="41"/>
    </row>
    <row r="272" spans="1:8" ht="24.75" customHeight="1" x14ac:dyDescent="0.3">
      <c r="A272" s="82"/>
      <c r="B272" s="9" t="s">
        <v>13</v>
      </c>
      <c r="C272" s="52">
        <v>3</v>
      </c>
      <c r="D272" s="22">
        <v>9</v>
      </c>
      <c r="E272" s="22">
        <v>9</v>
      </c>
      <c r="F272" s="46">
        <v>1</v>
      </c>
      <c r="G272" s="76">
        <v>59</v>
      </c>
      <c r="H272" s="41"/>
    </row>
    <row r="273" spans="1:8" ht="24.75" customHeight="1" x14ac:dyDescent="0.3">
      <c r="A273" s="82"/>
      <c r="B273" s="9" t="s">
        <v>21</v>
      </c>
      <c r="C273" s="52">
        <v>4</v>
      </c>
      <c r="D273" s="22">
        <v>12</v>
      </c>
      <c r="E273" s="22">
        <v>11</v>
      </c>
      <c r="F273" s="46">
        <v>2</v>
      </c>
      <c r="G273" s="76">
        <v>63</v>
      </c>
      <c r="H273" s="41"/>
    </row>
    <row r="274" spans="1:8" ht="24.75" customHeight="1" x14ac:dyDescent="0.3">
      <c r="A274" s="82"/>
      <c r="B274" s="9" t="s">
        <v>22</v>
      </c>
      <c r="C274" s="52">
        <v>3</v>
      </c>
      <c r="D274" s="22">
        <v>7</v>
      </c>
      <c r="E274" s="22">
        <v>4</v>
      </c>
      <c r="F274" s="46">
        <v>1</v>
      </c>
      <c r="G274" s="76">
        <v>68</v>
      </c>
      <c r="H274" s="41"/>
    </row>
    <row r="275" spans="1:8" ht="24.75" customHeight="1" x14ac:dyDescent="0.3">
      <c r="A275" s="82"/>
      <c r="B275" s="9" t="s">
        <v>14</v>
      </c>
      <c r="C275" s="52">
        <v>10</v>
      </c>
      <c r="D275" s="22">
        <v>25</v>
      </c>
      <c r="E275" s="22">
        <v>22</v>
      </c>
      <c r="F275" s="46">
        <v>8</v>
      </c>
      <c r="G275" s="76">
        <v>56</v>
      </c>
      <c r="H275" s="41"/>
    </row>
    <row r="276" spans="1:8" ht="24.75" customHeight="1" x14ac:dyDescent="0.3">
      <c r="A276" s="82"/>
      <c r="B276" s="9" t="s">
        <v>23</v>
      </c>
      <c r="C276" s="52">
        <v>3</v>
      </c>
      <c r="D276" s="22">
        <v>11</v>
      </c>
      <c r="E276" s="22">
        <v>11</v>
      </c>
      <c r="F276" s="46">
        <v>1</v>
      </c>
      <c r="G276" s="76">
        <v>70</v>
      </c>
      <c r="H276" s="41"/>
    </row>
    <row r="277" spans="1:8" ht="24.75" customHeight="1" x14ac:dyDescent="0.3">
      <c r="A277" s="82"/>
      <c r="B277" s="9" t="s">
        <v>24</v>
      </c>
      <c r="C277" s="52">
        <v>4</v>
      </c>
      <c r="D277" s="22">
        <v>3</v>
      </c>
      <c r="E277" s="22">
        <v>2</v>
      </c>
      <c r="F277" s="46" t="s">
        <v>66</v>
      </c>
      <c r="G277" s="76" t="s">
        <v>66</v>
      </c>
      <c r="H277" s="41" t="s">
        <v>76</v>
      </c>
    </row>
    <row r="278" spans="1:8" ht="24.75" customHeight="1" x14ac:dyDescent="0.3">
      <c r="A278" s="82"/>
      <c r="B278" s="9" t="s">
        <v>25</v>
      </c>
      <c r="C278" s="52">
        <v>2</v>
      </c>
      <c r="D278" s="22">
        <v>10</v>
      </c>
      <c r="E278" s="22">
        <v>7</v>
      </c>
      <c r="F278" s="46">
        <v>1</v>
      </c>
      <c r="G278" s="76">
        <v>66</v>
      </c>
      <c r="H278" s="41"/>
    </row>
    <row r="279" spans="1:8" ht="24.75" customHeight="1" x14ac:dyDescent="0.3">
      <c r="A279" s="82"/>
      <c r="B279" s="9" t="s">
        <v>26</v>
      </c>
      <c r="C279" s="52">
        <v>12</v>
      </c>
      <c r="D279" s="22">
        <v>48</v>
      </c>
      <c r="E279" s="22">
        <v>40</v>
      </c>
      <c r="F279" s="46">
        <v>8</v>
      </c>
      <c r="G279" s="76">
        <v>55</v>
      </c>
      <c r="H279" s="41"/>
    </row>
    <row r="280" spans="1:8" ht="24.75" customHeight="1" x14ac:dyDescent="0.3">
      <c r="A280" s="82"/>
      <c r="B280" s="9" t="s">
        <v>27</v>
      </c>
      <c r="C280" s="52">
        <v>8</v>
      </c>
      <c r="D280" s="22">
        <v>25</v>
      </c>
      <c r="E280" s="22">
        <v>24</v>
      </c>
      <c r="F280" s="46">
        <v>4</v>
      </c>
      <c r="G280" s="76">
        <v>55</v>
      </c>
      <c r="H280" s="41"/>
    </row>
    <row r="281" spans="1:8" s="3" customFormat="1" ht="24.75" customHeight="1" x14ac:dyDescent="0.3">
      <c r="A281" s="84" t="s">
        <v>9</v>
      </c>
      <c r="B281" s="85"/>
      <c r="C281" s="53">
        <f>SUM(C282:C284)</f>
        <v>3</v>
      </c>
      <c r="D281" s="53">
        <f t="shared" ref="D281:E281" si="28">SUM(D282:D284)</f>
        <v>1</v>
      </c>
      <c r="E281" s="54">
        <f t="shared" si="28"/>
        <v>1</v>
      </c>
      <c r="F281" s="47" t="s">
        <v>66</v>
      </c>
      <c r="G281" s="77"/>
      <c r="H281" s="42"/>
    </row>
    <row r="282" spans="1:8" ht="24.75" customHeight="1" x14ac:dyDescent="0.3">
      <c r="A282" s="82" t="s">
        <v>41</v>
      </c>
      <c r="B282" s="9" t="s">
        <v>12</v>
      </c>
      <c r="C282" s="52">
        <v>1</v>
      </c>
      <c r="D282" s="22" t="s">
        <v>66</v>
      </c>
      <c r="E282" s="22" t="s">
        <v>66</v>
      </c>
      <c r="F282" s="46" t="s">
        <v>66</v>
      </c>
      <c r="G282" s="76" t="s">
        <v>66</v>
      </c>
      <c r="H282" s="41" t="s">
        <v>76</v>
      </c>
    </row>
    <row r="283" spans="1:8" ht="24.75" customHeight="1" x14ac:dyDescent="0.3">
      <c r="A283" s="82"/>
      <c r="B283" s="9" t="s">
        <v>17</v>
      </c>
      <c r="C283" s="52">
        <v>1</v>
      </c>
      <c r="D283" s="22">
        <v>1</v>
      </c>
      <c r="E283" s="22">
        <v>1</v>
      </c>
      <c r="F283" s="46" t="s">
        <v>66</v>
      </c>
      <c r="G283" s="76" t="s">
        <v>66</v>
      </c>
      <c r="H283" s="41" t="s">
        <v>76</v>
      </c>
    </row>
    <row r="284" spans="1:8" ht="24.75" customHeight="1" x14ac:dyDescent="0.3">
      <c r="A284" s="82"/>
      <c r="B284" s="9" t="s">
        <v>26</v>
      </c>
      <c r="C284" s="52">
        <v>1</v>
      </c>
      <c r="D284" s="22" t="s">
        <v>66</v>
      </c>
      <c r="E284" s="22" t="s">
        <v>66</v>
      </c>
      <c r="F284" s="46" t="s">
        <v>66</v>
      </c>
      <c r="G284" s="76" t="s">
        <v>66</v>
      </c>
      <c r="H284" s="41" t="s">
        <v>76</v>
      </c>
    </row>
    <row r="285" spans="1:8" s="3" customFormat="1" ht="24.75" customHeight="1" x14ac:dyDescent="0.3">
      <c r="A285" s="84" t="s">
        <v>9</v>
      </c>
      <c r="B285" s="85"/>
      <c r="C285" s="53">
        <f>SUM(C286:C300)</f>
        <v>71</v>
      </c>
      <c r="D285" s="53">
        <f t="shared" ref="D285:F285" si="29">SUM(D286:D300)</f>
        <v>234</v>
      </c>
      <c r="E285" s="54">
        <f t="shared" si="29"/>
        <v>173</v>
      </c>
      <c r="F285" s="48">
        <f t="shared" si="29"/>
        <v>47</v>
      </c>
      <c r="G285" s="77"/>
      <c r="H285" s="42"/>
    </row>
    <row r="286" spans="1:8" ht="24.75" customHeight="1" x14ac:dyDescent="0.3">
      <c r="A286" s="82" t="s">
        <v>40</v>
      </c>
      <c r="B286" s="9" t="s">
        <v>15</v>
      </c>
      <c r="C286" s="52">
        <v>15</v>
      </c>
      <c r="D286" s="22">
        <v>40</v>
      </c>
      <c r="E286" s="22">
        <v>31</v>
      </c>
      <c r="F286" s="46">
        <v>9</v>
      </c>
      <c r="G286" s="76">
        <v>58</v>
      </c>
      <c r="H286" s="41"/>
    </row>
    <row r="287" spans="1:8" ht="24.75" customHeight="1" x14ac:dyDescent="0.3">
      <c r="A287" s="82"/>
      <c r="B287" s="9" t="s">
        <v>12</v>
      </c>
      <c r="C287" s="52">
        <v>11</v>
      </c>
      <c r="D287" s="22">
        <v>63</v>
      </c>
      <c r="E287" s="22">
        <v>39</v>
      </c>
      <c r="F287" s="46">
        <v>13</v>
      </c>
      <c r="G287" s="76">
        <v>63</v>
      </c>
      <c r="H287" s="41"/>
    </row>
    <row r="288" spans="1:8" ht="24.75" customHeight="1" x14ac:dyDescent="0.3">
      <c r="A288" s="82"/>
      <c r="B288" s="9" t="s">
        <v>16</v>
      </c>
      <c r="C288" s="52">
        <v>6</v>
      </c>
      <c r="D288" s="22">
        <v>12</v>
      </c>
      <c r="E288" s="22">
        <v>11</v>
      </c>
      <c r="F288" s="46">
        <v>5</v>
      </c>
      <c r="G288" s="76">
        <v>64</v>
      </c>
      <c r="H288" s="41"/>
    </row>
    <row r="289" spans="1:8" ht="24.75" customHeight="1" x14ac:dyDescent="0.3">
      <c r="A289" s="82"/>
      <c r="B289" s="9" t="s">
        <v>17</v>
      </c>
      <c r="C289" s="52">
        <v>3</v>
      </c>
      <c r="D289" s="22">
        <v>13</v>
      </c>
      <c r="E289" s="22">
        <v>10</v>
      </c>
      <c r="F289" s="46" t="s">
        <v>66</v>
      </c>
      <c r="G289" s="76" t="s">
        <v>66</v>
      </c>
      <c r="H289" s="41" t="s">
        <v>76</v>
      </c>
    </row>
    <row r="290" spans="1:8" ht="24.75" customHeight="1" x14ac:dyDescent="0.3">
      <c r="A290" s="82"/>
      <c r="B290" s="9" t="s">
        <v>18</v>
      </c>
      <c r="C290" s="52">
        <v>2</v>
      </c>
      <c r="D290" s="22">
        <v>14</v>
      </c>
      <c r="E290" s="22">
        <v>10</v>
      </c>
      <c r="F290" s="46">
        <v>3</v>
      </c>
      <c r="G290" s="76">
        <v>66</v>
      </c>
      <c r="H290" s="41"/>
    </row>
    <row r="291" spans="1:8" ht="24.75" customHeight="1" x14ac:dyDescent="0.3">
      <c r="A291" s="82"/>
      <c r="B291" s="9" t="s">
        <v>19</v>
      </c>
      <c r="C291" s="52">
        <v>2</v>
      </c>
      <c r="D291" s="22">
        <v>10</v>
      </c>
      <c r="E291" s="22">
        <v>9</v>
      </c>
      <c r="F291" s="46">
        <v>3</v>
      </c>
      <c r="G291" s="76">
        <v>70</v>
      </c>
      <c r="H291" s="41"/>
    </row>
    <row r="292" spans="1:8" ht="24.75" customHeight="1" x14ac:dyDescent="0.3">
      <c r="A292" s="82"/>
      <c r="B292" s="9" t="s">
        <v>20</v>
      </c>
      <c r="C292" s="52">
        <v>7</v>
      </c>
      <c r="D292" s="22">
        <v>17</v>
      </c>
      <c r="E292" s="22">
        <v>12</v>
      </c>
      <c r="F292" s="46">
        <v>3</v>
      </c>
      <c r="G292" s="76">
        <v>48</v>
      </c>
      <c r="H292" s="41"/>
    </row>
    <row r="293" spans="1:8" ht="24.75" customHeight="1" x14ac:dyDescent="0.3">
      <c r="A293" s="82"/>
      <c r="B293" s="9" t="s">
        <v>13</v>
      </c>
      <c r="C293" s="52">
        <v>1</v>
      </c>
      <c r="D293" s="22">
        <v>8</v>
      </c>
      <c r="E293" s="22">
        <v>3</v>
      </c>
      <c r="F293" s="46">
        <v>2</v>
      </c>
      <c r="G293" s="76">
        <v>68</v>
      </c>
      <c r="H293" s="41"/>
    </row>
    <row r="294" spans="1:8" ht="24.75" customHeight="1" x14ac:dyDescent="0.3">
      <c r="A294" s="82"/>
      <c r="B294" s="9" t="s">
        <v>21</v>
      </c>
      <c r="C294" s="52">
        <v>4</v>
      </c>
      <c r="D294" s="22">
        <v>8</v>
      </c>
      <c r="E294" s="22">
        <v>7</v>
      </c>
      <c r="F294" s="46">
        <v>2</v>
      </c>
      <c r="G294" s="76">
        <v>56</v>
      </c>
      <c r="H294" s="41"/>
    </row>
    <row r="295" spans="1:8" ht="24.75" customHeight="1" x14ac:dyDescent="0.3">
      <c r="A295" s="82"/>
      <c r="B295" s="9" t="s">
        <v>22</v>
      </c>
      <c r="C295" s="52">
        <v>3</v>
      </c>
      <c r="D295" s="22">
        <v>8</v>
      </c>
      <c r="E295" s="22">
        <v>6</v>
      </c>
      <c r="F295" s="46">
        <v>1</v>
      </c>
      <c r="G295" s="76">
        <v>61</v>
      </c>
      <c r="H295" s="41"/>
    </row>
    <row r="296" spans="1:8" ht="24.75" customHeight="1" x14ac:dyDescent="0.3">
      <c r="A296" s="82"/>
      <c r="B296" s="9" t="s">
        <v>14</v>
      </c>
      <c r="C296" s="52">
        <v>5</v>
      </c>
      <c r="D296" s="22">
        <v>13</v>
      </c>
      <c r="E296" s="22">
        <v>12</v>
      </c>
      <c r="F296" s="46">
        <v>2</v>
      </c>
      <c r="G296" s="76">
        <v>71</v>
      </c>
      <c r="H296" s="41"/>
    </row>
    <row r="297" spans="1:8" ht="24.75" customHeight="1" x14ac:dyDescent="0.3">
      <c r="A297" s="82"/>
      <c r="B297" s="9" t="s">
        <v>23</v>
      </c>
      <c r="C297" s="52">
        <v>2</v>
      </c>
      <c r="D297" s="22">
        <v>4</v>
      </c>
      <c r="E297" s="22">
        <v>3</v>
      </c>
      <c r="F297" s="46">
        <v>1</v>
      </c>
      <c r="G297" s="76">
        <v>65</v>
      </c>
      <c r="H297" s="41"/>
    </row>
    <row r="298" spans="1:8" ht="24.75" customHeight="1" x14ac:dyDescent="0.3">
      <c r="A298" s="82"/>
      <c r="B298" s="9" t="s">
        <v>25</v>
      </c>
      <c r="C298" s="52">
        <v>2</v>
      </c>
      <c r="D298" s="22">
        <v>3</v>
      </c>
      <c r="E298" s="22" t="s">
        <v>66</v>
      </c>
      <c r="F298" s="46" t="s">
        <v>66</v>
      </c>
      <c r="G298" s="76" t="s">
        <v>66</v>
      </c>
      <c r="H298" s="41" t="s">
        <v>76</v>
      </c>
    </row>
    <row r="299" spans="1:8" ht="24.75" customHeight="1" x14ac:dyDescent="0.3">
      <c r="A299" s="82"/>
      <c r="B299" s="9" t="s">
        <v>26</v>
      </c>
      <c r="C299" s="52">
        <v>3</v>
      </c>
      <c r="D299" s="22">
        <v>10</v>
      </c>
      <c r="E299" s="22">
        <v>9</v>
      </c>
      <c r="F299" s="46">
        <v>1</v>
      </c>
      <c r="G299" s="76">
        <v>57</v>
      </c>
      <c r="H299" s="41"/>
    </row>
    <row r="300" spans="1:8" ht="24.75" customHeight="1" x14ac:dyDescent="0.3">
      <c r="A300" s="82"/>
      <c r="B300" s="9" t="s">
        <v>27</v>
      </c>
      <c r="C300" s="52">
        <v>5</v>
      </c>
      <c r="D300" s="22">
        <v>11</v>
      </c>
      <c r="E300" s="22">
        <v>11</v>
      </c>
      <c r="F300" s="46">
        <v>2</v>
      </c>
      <c r="G300" s="76">
        <v>63</v>
      </c>
      <c r="H300" s="41"/>
    </row>
    <row r="301" spans="1:8" s="3" customFormat="1" ht="24.75" customHeight="1" x14ac:dyDescent="0.3">
      <c r="A301" s="84" t="s">
        <v>9</v>
      </c>
      <c r="B301" s="85"/>
      <c r="C301" s="53">
        <f>SUM(C302:C315)</f>
        <v>34</v>
      </c>
      <c r="D301" s="53">
        <f t="shared" ref="D301:F301" si="30">SUM(D302:D315)</f>
        <v>170</v>
      </c>
      <c r="E301" s="54">
        <f t="shared" si="30"/>
        <v>142</v>
      </c>
      <c r="F301" s="48">
        <f t="shared" si="30"/>
        <v>44</v>
      </c>
      <c r="G301" s="77"/>
      <c r="H301" s="42"/>
    </row>
    <row r="302" spans="1:8" ht="24.75" customHeight="1" x14ac:dyDescent="0.3">
      <c r="A302" s="82" t="s">
        <v>39</v>
      </c>
      <c r="B302" s="9" t="s">
        <v>15</v>
      </c>
      <c r="C302" s="52">
        <v>4</v>
      </c>
      <c r="D302" s="22">
        <v>16</v>
      </c>
      <c r="E302" s="22">
        <v>14</v>
      </c>
      <c r="F302" s="46">
        <v>5</v>
      </c>
      <c r="G302" s="76">
        <v>64</v>
      </c>
      <c r="H302" s="41"/>
    </row>
    <row r="303" spans="1:8" ht="24.75" customHeight="1" x14ac:dyDescent="0.3">
      <c r="A303" s="82"/>
      <c r="B303" s="9" t="s">
        <v>12</v>
      </c>
      <c r="C303" s="52">
        <v>7</v>
      </c>
      <c r="D303" s="22">
        <v>22</v>
      </c>
      <c r="E303" s="22">
        <v>20</v>
      </c>
      <c r="F303" s="46">
        <v>10</v>
      </c>
      <c r="G303" s="76">
        <v>68</v>
      </c>
      <c r="H303" s="41"/>
    </row>
    <row r="304" spans="1:8" ht="24.75" customHeight="1" x14ac:dyDescent="0.3">
      <c r="A304" s="82"/>
      <c r="B304" s="9" t="s">
        <v>16</v>
      </c>
      <c r="C304" s="52">
        <v>3</v>
      </c>
      <c r="D304" s="22">
        <v>10</v>
      </c>
      <c r="E304" s="22">
        <v>8</v>
      </c>
      <c r="F304" s="46">
        <v>3</v>
      </c>
      <c r="G304" s="76">
        <v>67</v>
      </c>
      <c r="H304" s="41"/>
    </row>
    <row r="305" spans="1:8" ht="24.75" customHeight="1" x14ac:dyDescent="0.3">
      <c r="A305" s="82"/>
      <c r="B305" s="9" t="s">
        <v>17</v>
      </c>
      <c r="C305" s="52">
        <v>4</v>
      </c>
      <c r="D305" s="22">
        <v>13</v>
      </c>
      <c r="E305" s="22">
        <v>12</v>
      </c>
      <c r="F305" s="46">
        <v>5</v>
      </c>
      <c r="G305" s="76">
        <v>64</v>
      </c>
      <c r="H305" s="41"/>
    </row>
    <row r="306" spans="1:8" ht="24.75" customHeight="1" x14ac:dyDescent="0.3">
      <c r="A306" s="82"/>
      <c r="B306" s="9" t="s">
        <v>20</v>
      </c>
      <c r="C306" s="52">
        <v>2</v>
      </c>
      <c r="D306" s="22">
        <v>11</v>
      </c>
      <c r="E306" s="22">
        <v>9</v>
      </c>
      <c r="F306" s="46">
        <v>2</v>
      </c>
      <c r="G306" s="76">
        <v>51</v>
      </c>
      <c r="H306" s="41"/>
    </row>
    <row r="307" spans="1:8" ht="24.75" customHeight="1" x14ac:dyDescent="0.3">
      <c r="A307" s="82"/>
      <c r="B307" s="9" t="s">
        <v>13</v>
      </c>
      <c r="C307" s="52">
        <v>2</v>
      </c>
      <c r="D307" s="22">
        <v>19</v>
      </c>
      <c r="E307" s="22">
        <v>13</v>
      </c>
      <c r="F307" s="46">
        <v>3</v>
      </c>
      <c r="G307" s="76">
        <v>61</v>
      </c>
      <c r="H307" s="41"/>
    </row>
    <row r="308" spans="1:8" ht="24.75" customHeight="1" x14ac:dyDescent="0.3">
      <c r="A308" s="82"/>
      <c r="B308" s="9" t="s">
        <v>21</v>
      </c>
      <c r="C308" s="52">
        <v>1</v>
      </c>
      <c r="D308" s="22">
        <v>7</v>
      </c>
      <c r="E308" s="22">
        <v>7</v>
      </c>
      <c r="F308" s="46">
        <v>1</v>
      </c>
      <c r="G308" s="76">
        <v>57</v>
      </c>
      <c r="H308" s="41"/>
    </row>
    <row r="309" spans="1:8" ht="24.75" customHeight="1" x14ac:dyDescent="0.3">
      <c r="A309" s="82"/>
      <c r="B309" s="9" t="s">
        <v>22</v>
      </c>
      <c r="C309" s="52">
        <v>1</v>
      </c>
      <c r="D309" s="22">
        <v>7</v>
      </c>
      <c r="E309" s="22">
        <v>6</v>
      </c>
      <c r="F309" s="46">
        <v>2</v>
      </c>
      <c r="G309" s="76">
        <v>56</v>
      </c>
      <c r="H309" s="41"/>
    </row>
    <row r="310" spans="1:8" ht="24.75" customHeight="1" x14ac:dyDescent="0.3">
      <c r="A310" s="82"/>
      <c r="B310" s="9" t="s">
        <v>14</v>
      </c>
      <c r="C310" s="52">
        <v>2</v>
      </c>
      <c r="D310" s="22">
        <v>7</v>
      </c>
      <c r="E310" s="22">
        <v>7</v>
      </c>
      <c r="F310" s="46">
        <v>3</v>
      </c>
      <c r="G310" s="76">
        <v>72</v>
      </c>
      <c r="H310" s="41"/>
    </row>
    <row r="311" spans="1:8" ht="24.75" customHeight="1" x14ac:dyDescent="0.3">
      <c r="A311" s="82"/>
      <c r="B311" s="9" t="s">
        <v>23</v>
      </c>
      <c r="C311" s="52">
        <v>1</v>
      </c>
      <c r="D311" s="22">
        <v>6</v>
      </c>
      <c r="E311" s="22">
        <v>4</v>
      </c>
      <c r="F311" s="46">
        <v>1</v>
      </c>
      <c r="G311" s="76">
        <v>75</v>
      </c>
      <c r="H311" s="41"/>
    </row>
    <row r="312" spans="1:8" ht="24.75" customHeight="1" x14ac:dyDescent="0.3">
      <c r="A312" s="82"/>
      <c r="B312" s="9" t="s">
        <v>24</v>
      </c>
      <c r="C312" s="52">
        <v>1</v>
      </c>
      <c r="D312" s="22">
        <v>7</v>
      </c>
      <c r="E312" s="22">
        <v>5</v>
      </c>
      <c r="F312" s="46" t="s">
        <v>66</v>
      </c>
      <c r="G312" s="76" t="s">
        <v>66</v>
      </c>
      <c r="H312" s="41" t="s">
        <v>76</v>
      </c>
    </row>
    <row r="313" spans="1:8" ht="24.75" customHeight="1" x14ac:dyDescent="0.3">
      <c r="A313" s="82"/>
      <c r="B313" s="9" t="s">
        <v>25</v>
      </c>
      <c r="C313" s="52">
        <v>2</v>
      </c>
      <c r="D313" s="22">
        <v>18</v>
      </c>
      <c r="E313" s="22">
        <v>16</v>
      </c>
      <c r="F313" s="46">
        <v>3</v>
      </c>
      <c r="G313" s="76">
        <v>71</v>
      </c>
      <c r="H313" s="41"/>
    </row>
    <row r="314" spans="1:8" ht="24.75" customHeight="1" x14ac:dyDescent="0.3">
      <c r="A314" s="82"/>
      <c r="B314" s="9" t="s">
        <v>26</v>
      </c>
      <c r="C314" s="52">
        <v>1</v>
      </c>
      <c r="D314" s="22">
        <v>6</v>
      </c>
      <c r="E314" s="22">
        <v>4</v>
      </c>
      <c r="F314" s="46">
        <v>1</v>
      </c>
      <c r="G314" s="76">
        <v>59</v>
      </c>
      <c r="H314" s="41"/>
    </row>
    <row r="315" spans="1:8" ht="24.75" customHeight="1" x14ac:dyDescent="0.3">
      <c r="A315" s="82"/>
      <c r="B315" s="9" t="s">
        <v>27</v>
      </c>
      <c r="C315" s="52">
        <v>3</v>
      </c>
      <c r="D315" s="22">
        <v>21</v>
      </c>
      <c r="E315" s="22">
        <v>17</v>
      </c>
      <c r="F315" s="46">
        <v>5</v>
      </c>
      <c r="G315" s="76">
        <v>67</v>
      </c>
      <c r="H315" s="41"/>
    </row>
    <row r="316" spans="1:8" s="3" customFormat="1" ht="24.75" customHeight="1" x14ac:dyDescent="0.3">
      <c r="A316" s="84" t="s">
        <v>9</v>
      </c>
      <c r="B316" s="85"/>
      <c r="C316" s="53">
        <f>SUM(C317:C326)</f>
        <v>13</v>
      </c>
      <c r="D316" s="53">
        <f t="shared" ref="D316:F316" si="31">SUM(D317:D326)</f>
        <v>86</v>
      </c>
      <c r="E316" s="54">
        <f t="shared" si="31"/>
        <v>51</v>
      </c>
      <c r="F316" s="48">
        <f t="shared" si="31"/>
        <v>17</v>
      </c>
      <c r="G316" s="77"/>
      <c r="H316" s="42"/>
    </row>
    <row r="317" spans="1:8" ht="24.75" customHeight="1" x14ac:dyDescent="0.3">
      <c r="A317" s="82" t="s">
        <v>38</v>
      </c>
      <c r="B317" s="9" t="s">
        <v>12</v>
      </c>
      <c r="C317" s="52">
        <v>1</v>
      </c>
      <c r="D317" s="22">
        <v>8</v>
      </c>
      <c r="E317" s="22">
        <v>5</v>
      </c>
      <c r="F317" s="46">
        <v>2</v>
      </c>
      <c r="G317" s="76">
        <v>75</v>
      </c>
      <c r="H317" s="41"/>
    </row>
    <row r="318" spans="1:8" ht="24.75" customHeight="1" x14ac:dyDescent="0.3">
      <c r="A318" s="82"/>
      <c r="B318" s="9" t="s">
        <v>16</v>
      </c>
      <c r="C318" s="52">
        <v>3</v>
      </c>
      <c r="D318" s="22">
        <v>25</v>
      </c>
      <c r="E318" s="22">
        <v>13</v>
      </c>
      <c r="F318" s="46">
        <v>4</v>
      </c>
      <c r="G318" s="76">
        <v>62</v>
      </c>
      <c r="H318" s="41"/>
    </row>
    <row r="319" spans="1:8" ht="24.75" customHeight="1" x14ac:dyDescent="0.3">
      <c r="A319" s="82"/>
      <c r="B319" s="9" t="s">
        <v>18</v>
      </c>
      <c r="C319" s="52">
        <v>1</v>
      </c>
      <c r="D319" s="22">
        <v>6</v>
      </c>
      <c r="E319" s="22">
        <v>4</v>
      </c>
      <c r="F319" s="46">
        <v>1</v>
      </c>
      <c r="G319" s="76">
        <v>79</v>
      </c>
      <c r="H319" s="41"/>
    </row>
    <row r="320" spans="1:8" ht="24.75" customHeight="1" x14ac:dyDescent="0.3">
      <c r="A320" s="82"/>
      <c r="B320" s="9" t="s">
        <v>19</v>
      </c>
      <c r="C320" s="52">
        <v>1</v>
      </c>
      <c r="D320" s="22">
        <v>6</v>
      </c>
      <c r="E320" s="22">
        <v>3</v>
      </c>
      <c r="F320" s="46" t="s">
        <v>66</v>
      </c>
      <c r="G320" s="76" t="s">
        <v>66</v>
      </c>
      <c r="H320" s="41" t="s">
        <v>76</v>
      </c>
    </row>
    <row r="321" spans="1:8" ht="24.75" customHeight="1" x14ac:dyDescent="0.3">
      <c r="A321" s="82"/>
      <c r="B321" s="9" t="s">
        <v>13</v>
      </c>
      <c r="C321" s="52">
        <v>1</v>
      </c>
      <c r="D321" s="22">
        <v>10</v>
      </c>
      <c r="E321" s="22">
        <v>7</v>
      </c>
      <c r="F321" s="46">
        <v>2</v>
      </c>
      <c r="G321" s="76">
        <v>69</v>
      </c>
      <c r="H321" s="41"/>
    </row>
    <row r="322" spans="1:8" ht="24.75" customHeight="1" x14ac:dyDescent="0.3">
      <c r="A322" s="82"/>
      <c r="B322" s="9" t="s">
        <v>14</v>
      </c>
      <c r="C322" s="52">
        <v>1</v>
      </c>
      <c r="D322" s="22">
        <v>5</v>
      </c>
      <c r="E322" s="22">
        <v>2</v>
      </c>
      <c r="F322" s="46">
        <v>2</v>
      </c>
      <c r="G322" s="76">
        <v>63</v>
      </c>
      <c r="H322" s="41"/>
    </row>
    <row r="323" spans="1:8" ht="24.75" customHeight="1" x14ac:dyDescent="0.3">
      <c r="A323" s="82"/>
      <c r="B323" s="9" t="s">
        <v>23</v>
      </c>
      <c r="C323" s="52">
        <v>1</v>
      </c>
      <c r="D323" s="22">
        <v>4</v>
      </c>
      <c r="E323" s="22">
        <v>3</v>
      </c>
      <c r="F323" s="46">
        <v>1</v>
      </c>
      <c r="G323" s="76">
        <v>72</v>
      </c>
      <c r="H323" s="41"/>
    </row>
    <row r="324" spans="1:8" ht="24.75" customHeight="1" x14ac:dyDescent="0.3">
      <c r="A324" s="82"/>
      <c r="B324" s="9" t="s">
        <v>25</v>
      </c>
      <c r="C324" s="52">
        <v>2</v>
      </c>
      <c r="D324" s="22">
        <v>12</v>
      </c>
      <c r="E324" s="22">
        <v>7</v>
      </c>
      <c r="F324" s="46">
        <v>3</v>
      </c>
      <c r="G324" s="76">
        <v>68</v>
      </c>
      <c r="H324" s="41"/>
    </row>
    <row r="325" spans="1:8" ht="24.75" customHeight="1" x14ac:dyDescent="0.3">
      <c r="A325" s="82"/>
      <c r="B325" s="9" t="s">
        <v>26</v>
      </c>
      <c r="C325" s="52">
        <v>1</v>
      </c>
      <c r="D325" s="22">
        <v>4</v>
      </c>
      <c r="E325" s="22">
        <v>4</v>
      </c>
      <c r="F325" s="46">
        <v>2</v>
      </c>
      <c r="G325" s="76">
        <v>70</v>
      </c>
      <c r="H325" s="41"/>
    </row>
    <row r="326" spans="1:8" ht="24.75" customHeight="1" x14ac:dyDescent="0.3">
      <c r="A326" s="82"/>
      <c r="B326" s="9" t="s">
        <v>27</v>
      </c>
      <c r="C326" s="52">
        <v>1</v>
      </c>
      <c r="D326" s="22">
        <v>6</v>
      </c>
      <c r="E326" s="22">
        <v>3</v>
      </c>
      <c r="F326" s="46" t="s">
        <v>66</v>
      </c>
      <c r="G326" s="76" t="s">
        <v>66</v>
      </c>
      <c r="H326" s="41" t="s">
        <v>76</v>
      </c>
    </row>
    <row r="327" spans="1:8" s="3" customFormat="1" ht="24.75" customHeight="1" x14ac:dyDescent="0.3">
      <c r="A327" s="84" t="s">
        <v>9</v>
      </c>
      <c r="B327" s="85"/>
      <c r="C327" s="53">
        <f>SUM(C328:C333)</f>
        <v>8</v>
      </c>
      <c r="D327" s="53">
        <f t="shared" ref="D327:F327" si="32">SUM(D328:D333)</f>
        <v>52</v>
      </c>
      <c r="E327" s="54">
        <f t="shared" si="32"/>
        <v>32</v>
      </c>
      <c r="F327" s="48">
        <f t="shared" si="32"/>
        <v>12</v>
      </c>
      <c r="G327" s="77"/>
      <c r="H327" s="42"/>
    </row>
    <row r="328" spans="1:8" ht="24.75" customHeight="1" x14ac:dyDescent="0.3">
      <c r="A328" s="82" t="s">
        <v>37</v>
      </c>
      <c r="B328" s="9" t="s">
        <v>15</v>
      </c>
      <c r="C328" s="52">
        <v>3</v>
      </c>
      <c r="D328" s="22">
        <v>17</v>
      </c>
      <c r="E328" s="22">
        <v>11</v>
      </c>
      <c r="F328" s="46">
        <v>4</v>
      </c>
      <c r="G328" s="76">
        <v>70</v>
      </c>
      <c r="H328" s="41"/>
    </row>
    <row r="329" spans="1:8" ht="24.75" customHeight="1" x14ac:dyDescent="0.3">
      <c r="A329" s="82"/>
      <c r="B329" s="9" t="s">
        <v>19</v>
      </c>
      <c r="C329" s="52">
        <v>1</v>
      </c>
      <c r="D329" s="22">
        <v>9</v>
      </c>
      <c r="E329" s="22">
        <v>7</v>
      </c>
      <c r="F329" s="46">
        <v>2</v>
      </c>
      <c r="G329" s="76">
        <v>80</v>
      </c>
      <c r="H329" s="41"/>
    </row>
    <row r="330" spans="1:8" ht="24.75" customHeight="1" x14ac:dyDescent="0.3">
      <c r="A330" s="82"/>
      <c r="B330" s="9" t="s">
        <v>13</v>
      </c>
      <c r="C330" s="52">
        <v>1</v>
      </c>
      <c r="D330" s="22">
        <v>11</v>
      </c>
      <c r="E330" s="22">
        <v>4</v>
      </c>
      <c r="F330" s="46">
        <v>2</v>
      </c>
      <c r="G330" s="76">
        <v>82</v>
      </c>
      <c r="H330" s="41"/>
    </row>
    <row r="331" spans="1:8" ht="24.75" customHeight="1" x14ac:dyDescent="0.3">
      <c r="A331" s="82"/>
      <c r="B331" s="9" t="s">
        <v>21</v>
      </c>
      <c r="C331" s="52">
        <v>1</v>
      </c>
      <c r="D331" s="22">
        <v>5</v>
      </c>
      <c r="E331" s="22">
        <v>3</v>
      </c>
      <c r="F331" s="46">
        <v>2</v>
      </c>
      <c r="G331" s="76">
        <v>69</v>
      </c>
      <c r="H331" s="41"/>
    </row>
    <row r="332" spans="1:8" ht="24.75" customHeight="1" x14ac:dyDescent="0.3">
      <c r="A332" s="82"/>
      <c r="B332" s="9" t="s">
        <v>23</v>
      </c>
      <c r="C332" s="52">
        <v>1</v>
      </c>
      <c r="D332" s="22">
        <v>9</v>
      </c>
      <c r="E332" s="22">
        <v>6</v>
      </c>
      <c r="F332" s="46">
        <v>2</v>
      </c>
      <c r="G332" s="76">
        <v>65</v>
      </c>
      <c r="H332" s="41"/>
    </row>
    <row r="333" spans="1:8" ht="24.75" customHeight="1" thickBot="1" x14ac:dyDescent="0.35">
      <c r="A333" s="83"/>
      <c r="B333" s="36" t="s">
        <v>27</v>
      </c>
      <c r="C333" s="55">
        <v>1</v>
      </c>
      <c r="D333" s="56">
        <v>1</v>
      </c>
      <c r="E333" s="56">
        <v>1</v>
      </c>
      <c r="F333" s="49" t="s">
        <v>66</v>
      </c>
      <c r="G333" s="78" t="s">
        <v>66</v>
      </c>
      <c r="H333" s="43" t="s">
        <v>76</v>
      </c>
    </row>
    <row r="334" spans="1:8" ht="17.25" thickTop="1" x14ac:dyDescent="0.3">
      <c r="F334" s="20"/>
      <c r="G334" s="25"/>
    </row>
  </sheetData>
  <autoFilter ref="A4:H333"/>
  <mergeCells count="71">
    <mergeCell ref="A301:B301"/>
    <mergeCell ref="A316:B316"/>
    <mergeCell ref="A327:B327"/>
    <mergeCell ref="A265:B265"/>
    <mergeCell ref="A228:B228"/>
    <mergeCell ref="A242:B242"/>
    <mergeCell ref="A250:B250"/>
    <mergeCell ref="A248:A249"/>
    <mergeCell ref="A97:B97"/>
    <mergeCell ref="A150:A151"/>
    <mergeCell ref="A243:A246"/>
    <mergeCell ref="A247:B247"/>
    <mergeCell ref="A111:A113"/>
    <mergeCell ref="A184:B184"/>
    <mergeCell ref="A222:B222"/>
    <mergeCell ref="A218:A221"/>
    <mergeCell ref="A82:B82"/>
    <mergeCell ref="A94:B94"/>
    <mergeCell ref="A99:B99"/>
    <mergeCell ref="A114:B114"/>
    <mergeCell ref="A128:B128"/>
    <mergeCell ref="A83:A93"/>
    <mergeCell ref="A95:A96"/>
    <mergeCell ref="A100:A109"/>
    <mergeCell ref="A50:B50"/>
    <mergeCell ref="A66:B66"/>
    <mergeCell ref="A7:A21"/>
    <mergeCell ref="A22:B22"/>
    <mergeCell ref="A110:B110"/>
    <mergeCell ref="A2:H2"/>
    <mergeCell ref="A213:A216"/>
    <mergeCell ref="A34:A49"/>
    <mergeCell ref="A51:A65"/>
    <mergeCell ref="A67:A81"/>
    <mergeCell ref="A141:A148"/>
    <mergeCell ref="A6:B6"/>
    <mergeCell ref="A115:A127"/>
    <mergeCell ref="A129:A135"/>
    <mergeCell ref="A137:A139"/>
    <mergeCell ref="A153:A158"/>
    <mergeCell ref="A25:A32"/>
    <mergeCell ref="A166:A169"/>
    <mergeCell ref="A187:A194"/>
    <mergeCell ref="A24:B24"/>
    <mergeCell ref="A33:B33"/>
    <mergeCell ref="A165:B165"/>
    <mergeCell ref="A170:B170"/>
    <mergeCell ref="A186:B186"/>
    <mergeCell ref="A160:A164"/>
    <mergeCell ref="A171:A183"/>
    <mergeCell ref="A136:B136"/>
    <mergeCell ref="A140:B140"/>
    <mergeCell ref="A149:B149"/>
    <mergeCell ref="A152:B152"/>
    <mergeCell ref="A159:B159"/>
    <mergeCell ref="A328:A333"/>
    <mergeCell ref="A282:A284"/>
    <mergeCell ref="A286:A300"/>
    <mergeCell ref="A266:A280"/>
    <mergeCell ref="A195:B195"/>
    <mergeCell ref="A223:A225"/>
    <mergeCell ref="A229:A241"/>
    <mergeCell ref="A251:A264"/>
    <mergeCell ref="A302:A315"/>
    <mergeCell ref="A317:A326"/>
    <mergeCell ref="A196:A211"/>
    <mergeCell ref="A212:B212"/>
    <mergeCell ref="A217:B217"/>
    <mergeCell ref="A281:B281"/>
    <mergeCell ref="A285:B285"/>
    <mergeCell ref="A226:B226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392"/>
  <sheetViews>
    <sheetView zoomScale="90" zoomScaleNormal="90" workbookViewId="0">
      <pane ySplit="4" topLeftCell="A5" activePane="bottomLeft" state="frozen"/>
      <selection pane="bottomLeft" activeCell="A2" sqref="A2:H2"/>
    </sheetView>
  </sheetViews>
  <sheetFormatPr defaultRowHeight="16.5" x14ac:dyDescent="0.3"/>
  <cols>
    <col min="1" max="1" width="31.5" style="5" customWidth="1"/>
    <col min="2" max="2" width="9" style="6"/>
    <col min="3" max="3" width="18.25" style="7" customWidth="1"/>
    <col min="4" max="4" width="17.25" style="7" customWidth="1"/>
    <col min="5" max="5" width="15.5" style="7" customWidth="1"/>
    <col min="6" max="6" width="15.5" style="6" customWidth="1"/>
    <col min="7" max="7" width="17.25" style="10" customWidth="1"/>
    <col min="8" max="8" width="12" style="5" customWidth="1"/>
    <col min="9" max="16384" width="9" style="5"/>
  </cols>
  <sheetData>
    <row r="2" spans="1:8" ht="26.25" x14ac:dyDescent="0.3">
      <c r="A2" s="86" t="s">
        <v>96</v>
      </c>
      <c r="B2" s="86"/>
      <c r="C2" s="86"/>
      <c r="D2" s="86"/>
      <c r="E2" s="86"/>
      <c r="F2" s="86"/>
      <c r="G2" s="86"/>
      <c r="H2" s="86"/>
    </row>
    <row r="3" spans="1:8" ht="22.5" customHeight="1" thickBot="1" x14ac:dyDescent="0.35">
      <c r="A3" s="23"/>
      <c r="B3" s="20"/>
      <c r="C3" s="24"/>
      <c r="D3" s="24"/>
      <c r="E3" s="24"/>
      <c r="F3" s="20"/>
      <c r="G3" s="25"/>
      <c r="H3" s="26"/>
    </row>
    <row r="4" spans="1:8" ht="24.75" customHeight="1" thickTop="1" x14ac:dyDescent="0.3">
      <c r="A4" s="27" t="s">
        <v>1</v>
      </c>
      <c r="B4" s="28" t="s">
        <v>0</v>
      </c>
      <c r="C4" s="29" t="s">
        <v>5</v>
      </c>
      <c r="D4" s="30" t="s">
        <v>4</v>
      </c>
      <c r="E4" s="30" t="s">
        <v>32</v>
      </c>
      <c r="F4" s="19" t="s">
        <v>64</v>
      </c>
      <c r="G4" s="44" t="s">
        <v>63</v>
      </c>
      <c r="H4" s="31" t="s">
        <v>2</v>
      </c>
    </row>
    <row r="5" spans="1:8" s="3" customFormat="1" ht="24.75" customHeight="1" x14ac:dyDescent="0.3">
      <c r="A5" s="37" t="s">
        <v>80</v>
      </c>
      <c r="B5" s="4" t="s">
        <v>3</v>
      </c>
      <c r="C5" s="65">
        <f>SUM(C6,C8,C16,C21,C27)</f>
        <v>37</v>
      </c>
      <c r="D5" s="65">
        <f t="shared" ref="D5:F5" si="0">SUM(D6,D8,D16,D21,D27)</f>
        <v>434</v>
      </c>
      <c r="E5" s="66">
        <f t="shared" si="0"/>
        <v>311</v>
      </c>
      <c r="F5" s="71">
        <f t="shared" si="0"/>
        <v>62</v>
      </c>
      <c r="G5" s="72"/>
      <c r="H5" s="12"/>
    </row>
    <row r="6" spans="1:8" s="3" customFormat="1" ht="24.75" customHeight="1" x14ac:dyDescent="0.3">
      <c r="A6" s="95" t="s">
        <v>9</v>
      </c>
      <c r="B6" s="96"/>
      <c r="C6" s="67">
        <v>1</v>
      </c>
      <c r="D6" s="68">
        <v>16</v>
      </c>
      <c r="E6" s="68">
        <v>14</v>
      </c>
      <c r="F6" s="70">
        <v>2</v>
      </c>
      <c r="G6" s="11"/>
      <c r="H6" s="13"/>
    </row>
    <row r="7" spans="1:8" ht="24.75" customHeight="1" x14ac:dyDescent="0.3">
      <c r="A7" s="39" t="s">
        <v>81</v>
      </c>
      <c r="B7" s="8" t="s">
        <v>18</v>
      </c>
      <c r="C7" s="61">
        <v>1</v>
      </c>
      <c r="D7" s="62">
        <v>16</v>
      </c>
      <c r="E7" s="62">
        <v>14</v>
      </c>
      <c r="F7" s="69">
        <v>2</v>
      </c>
      <c r="G7" s="79" t="s">
        <v>82</v>
      </c>
      <c r="H7" s="14"/>
    </row>
    <row r="8" spans="1:8" s="3" customFormat="1" ht="24.75" customHeight="1" x14ac:dyDescent="0.3">
      <c r="A8" s="95" t="s">
        <v>9</v>
      </c>
      <c r="B8" s="96"/>
      <c r="C8" s="67">
        <f>SUM(C9:C15)</f>
        <v>9</v>
      </c>
      <c r="D8" s="67">
        <f t="shared" ref="D8:F8" si="1">SUM(D9:D15)</f>
        <v>92</v>
      </c>
      <c r="E8" s="68">
        <f t="shared" si="1"/>
        <v>60</v>
      </c>
      <c r="F8" s="73">
        <f t="shared" si="1"/>
        <v>15</v>
      </c>
      <c r="G8" s="80"/>
      <c r="H8" s="13"/>
    </row>
    <row r="9" spans="1:8" ht="24.75" customHeight="1" x14ac:dyDescent="0.3">
      <c r="A9" s="99" t="s">
        <v>59</v>
      </c>
      <c r="B9" s="8" t="s">
        <v>15</v>
      </c>
      <c r="C9" s="61">
        <v>1</v>
      </c>
      <c r="D9" s="62">
        <v>5</v>
      </c>
      <c r="E9" s="62">
        <v>4</v>
      </c>
      <c r="F9" s="69">
        <v>2</v>
      </c>
      <c r="G9" s="79" t="s">
        <v>83</v>
      </c>
      <c r="H9" s="14"/>
    </row>
    <row r="10" spans="1:8" ht="24.75" customHeight="1" x14ac:dyDescent="0.3">
      <c r="A10" s="100"/>
      <c r="B10" s="8" t="s">
        <v>16</v>
      </c>
      <c r="C10" s="61">
        <v>1</v>
      </c>
      <c r="D10" s="62">
        <v>6</v>
      </c>
      <c r="E10" s="62">
        <v>4</v>
      </c>
      <c r="F10" s="69">
        <v>2</v>
      </c>
      <c r="G10" s="79" t="s">
        <v>84</v>
      </c>
      <c r="H10" s="14"/>
    </row>
    <row r="11" spans="1:8" ht="24.75" customHeight="1" x14ac:dyDescent="0.3">
      <c r="A11" s="100"/>
      <c r="B11" s="8" t="s">
        <v>18</v>
      </c>
      <c r="C11" s="61">
        <v>1</v>
      </c>
      <c r="D11" s="62">
        <v>35</v>
      </c>
      <c r="E11" s="62">
        <v>18</v>
      </c>
      <c r="F11" s="69">
        <v>2</v>
      </c>
      <c r="G11" s="79" t="s">
        <v>85</v>
      </c>
      <c r="H11" s="14"/>
    </row>
    <row r="12" spans="1:8" ht="24.75" customHeight="1" x14ac:dyDescent="0.3">
      <c r="A12" s="100"/>
      <c r="B12" s="8" t="s">
        <v>20</v>
      </c>
      <c r="C12" s="61">
        <v>1</v>
      </c>
      <c r="D12" s="62">
        <v>8</v>
      </c>
      <c r="E12" s="62">
        <v>7</v>
      </c>
      <c r="F12" s="69">
        <v>2</v>
      </c>
      <c r="G12" s="79" t="s">
        <v>84</v>
      </c>
      <c r="H12" s="14"/>
    </row>
    <row r="13" spans="1:8" ht="24.75" customHeight="1" x14ac:dyDescent="0.3">
      <c r="A13" s="100"/>
      <c r="B13" s="8" t="s">
        <v>21</v>
      </c>
      <c r="C13" s="61">
        <v>1</v>
      </c>
      <c r="D13" s="62">
        <v>11</v>
      </c>
      <c r="E13" s="62">
        <v>8</v>
      </c>
      <c r="F13" s="69">
        <v>2</v>
      </c>
      <c r="G13" s="79" t="s">
        <v>86</v>
      </c>
      <c r="H13" s="14"/>
    </row>
    <row r="14" spans="1:8" ht="24.75" customHeight="1" x14ac:dyDescent="0.3">
      <c r="A14" s="100"/>
      <c r="B14" s="8" t="s">
        <v>14</v>
      </c>
      <c r="C14" s="61">
        <v>1</v>
      </c>
      <c r="D14" s="62">
        <v>4</v>
      </c>
      <c r="E14" s="62">
        <v>1</v>
      </c>
      <c r="F14" s="69">
        <v>1</v>
      </c>
      <c r="G14" s="79" t="s">
        <v>87</v>
      </c>
      <c r="H14" s="14"/>
    </row>
    <row r="15" spans="1:8" ht="24.75" customHeight="1" x14ac:dyDescent="0.3">
      <c r="A15" s="101"/>
      <c r="B15" s="8" t="s">
        <v>27</v>
      </c>
      <c r="C15" s="61">
        <v>3</v>
      </c>
      <c r="D15" s="62">
        <v>23</v>
      </c>
      <c r="E15" s="62">
        <v>18</v>
      </c>
      <c r="F15" s="69">
        <v>4</v>
      </c>
      <c r="G15" s="79" t="s">
        <v>88</v>
      </c>
      <c r="H15" s="14"/>
    </row>
    <row r="16" spans="1:8" ht="24.75" customHeight="1" x14ac:dyDescent="0.3">
      <c r="A16" s="95" t="s">
        <v>9</v>
      </c>
      <c r="B16" s="96"/>
      <c r="C16" s="53">
        <f>SUM(C17:C20)</f>
        <v>4</v>
      </c>
      <c r="D16" s="53">
        <f t="shared" ref="D16:F16" si="2">SUM(D17:D20)</f>
        <v>44</v>
      </c>
      <c r="E16" s="54">
        <f t="shared" si="2"/>
        <v>36</v>
      </c>
      <c r="F16" s="48">
        <f t="shared" si="2"/>
        <v>11</v>
      </c>
      <c r="G16" s="77"/>
      <c r="H16" s="15"/>
    </row>
    <row r="17" spans="1:8" ht="24.75" customHeight="1" x14ac:dyDescent="0.3">
      <c r="A17" s="99" t="s">
        <v>60</v>
      </c>
      <c r="B17" s="8" t="s">
        <v>16</v>
      </c>
      <c r="C17" s="61">
        <v>1</v>
      </c>
      <c r="D17" s="62">
        <v>8</v>
      </c>
      <c r="E17" s="62">
        <v>8</v>
      </c>
      <c r="F17" s="69">
        <v>2</v>
      </c>
      <c r="G17" s="79" t="s">
        <v>85</v>
      </c>
      <c r="H17" s="14"/>
    </row>
    <row r="18" spans="1:8" ht="24.75" customHeight="1" x14ac:dyDescent="0.3">
      <c r="A18" s="100"/>
      <c r="B18" s="8" t="s">
        <v>13</v>
      </c>
      <c r="C18" s="61">
        <v>1</v>
      </c>
      <c r="D18" s="62">
        <v>10</v>
      </c>
      <c r="E18" s="62">
        <v>9</v>
      </c>
      <c r="F18" s="69">
        <v>3</v>
      </c>
      <c r="G18" s="79" t="s">
        <v>84</v>
      </c>
      <c r="H18" s="14"/>
    </row>
    <row r="19" spans="1:8" ht="24.75" customHeight="1" x14ac:dyDescent="0.3">
      <c r="A19" s="100"/>
      <c r="B19" s="8" t="s">
        <v>21</v>
      </c>
      <c r="C19" s="61">
        <v>1</v>
      </c>
      <c r="D19" s="62">
        <v>16</v>
      </c>
      <c r="E19" s="62">
        <v>11</v>
      </c>
      <c r="F19" s="69">
        <v>3</v>
      </c>
      <c r="G19" s="79" t="s">
        <v>85</v>
      </c>
      <c r="H19" s="14"/>
    </row>
    <row r="20" spans="1:8" ht="24.75" customHeight="1" x14ac:dyDescent="0.3">
      <c r="A20" s="101"/>
      <c r="B20" s="8" t="s">
        <v>27</v>
      </c>
      <c r="C20" s="61">
        <v>1</v>
      </c>
      <c r="D20" s="62">
        <v>10</v>
      </c>
      <c r="E20" s="62">
        <v>8</v>
      </c>
      <c r="F20" s="69">
        <v>3</v>
      </c>
      <c r="G20" s="79" t="s">
        <v>89</v>
      </c>
      <c r="H20" s="14"/>
    </row>
    <row r="21" spans="1:8" ht="24.75" customHeight="1" x14ac:dyDescent="0.3">
      <c r="A21" s="95" t="s">
        <v>9</v>
      </c>
      <c r="B21" s="96"/>
      <c r="C21" s="53">
        <f>SUM(C22:C26)</f>
        <v>6</v>
      </c>
      <c r="D21" s="53">
        <f t="shared" ref="D21:F21" si="3">SUM(D22:D26)</f>
        <v>87</v>
      </c>
      <c r="E21" s="54">
        <f t="shared" si="3"/>
        <v>70</v>
      </c>
      <c r="F21" s="48">
        <f t="shared" si="3"/>
        <v>12</v>
      </c>
      <c r="G21" s="77"/>
      <c r="H21" s="15"/>
    </row>
    <row r="22" spans="1:8" ht="24.75" customHeight="1" x14ac:dyDescent="0.3">
      <c r="A22" s="99" t="s">
        <v>61</v>
      </c>
      <c r="B22" s="8" t="s">
        <v>17</v>
      </c>
      <c r="C22" s="61">
        <v>1</v>
      </c>
      <c r="D22" s="62">
        <v>14</v>
      </c>
      <c r="E22" s="62">
        <v>13</v>
      </c>
      <c r="F22" s="69">
        <v>2</v>
      </c>
      <c r="G22" s="79" t="s">
        <v>86</v>
      </c>
      <c r="H22" s="14"/>
    </row>
    <row r="23" spans="1:8" ht="24.75" customHeight="1" x14ac:dyDescent="0.3">
      <c r="A23" s="100"/>
      <c r="B23" s="8" t="s">
        <v>19</v>
      </c>
      <c r="C23" s="61">
        <v>1</v>
      </c>
      <c r="D23" s="62">
        <v>22</v>
      </c>
      <c r="E23" s="62">
        <v>16</v>
      </c>
      <c r="F23" s="69">
        <v>2</v>
      </c>
      <c r="G23" s="79" t="s">
        <v>90</v>
      </c>
      <c r="H23" s="14"/>
    </row>
    <row r="24" spans="1:8" ht="24.75" customHeight="1" x14ac:dyDescent="0.3">
      <c r="A24" s="100"/>
      <c r="B24" s="8" t="s">
        <v>20</v>
      </c>
      <c r="C24" s="61">
        <v>2</v>
      </c>
      <c r="D24" s="62">
        <v>30</v>
      </c>
      <c r="E24" s="62">
        <v>25</v>
      </c>
      <c r="F24" s="69">
        <v>4</v>
      </c>
      <c r="G24" s="79" t="s">
        <v>85</v>
      </c>
      <c r="H24" s="14"/>
    </row>
    <row r="25" spans="1:8" ht="24.75" customHeight="1" x14ac:dyDescent="0.3">
      <c r="A25" s="100"/>
      <c r="B25" s="8" t="s">
        <v>14</v>
      </c>
      <c r="C25" s="61">
        <v>1</v>
      </c>
      <c r="D25" s="62">
        <v>10</v>
      </c>
      <c r="E25" s="62">
        <v>7</v>
      </c>
      <c r="F25" s="69">
        <v>2</v>
      </c>
      <c r="G25" s="79" t="s">
        <v>89</v>
      </c>
      <c r="H25" s="14"/>
    </row>
    <row r="26" spans="1:8" s="3" customFormat="1" ht="24.75" customHeight="1" x14ac:dyDescent="0.3">
      <c r="A26" s="101"/>
      <c r="B26" s="8" t="s">
        <v>23</v>
      </c>
      <c r="C26" s="61">
        <v>1</v>
      </c>
      <c r="D26" s="62">
        <v>11</v>
      </c>
      <c r="E26" s="62">
        <v>9</v>
      </c>
      <c r="F26" s="69">
        <v>2</v>
      </c>
      <c r="G26" s="79" t="s">
        <v>91</v>
      </c>
      <c r="H26" s="14"/>
    </row>
    <row r="27" spans="1:8" ht="24.75" customHeight="1" x14ac:dyDescent="0.3">
      <c r="A27" s="95" t="s">
        <v>9</v>
      </c>
      <c r="B27" s="96"/>
      <c r="C27" s="53">
        <f>SUM(C28:C34)</f>
        <v>17</v>
      </c>
      <c r="D27" s="53">
        <f t="shared" ref="D27:F27" si="4">SUM(D28:D34)</f>
        <v>195</v>
      </c>
      <c r="E27" s="54">
        <f t="shared" si="4"/>
        <v>131</v>
      </c>
      <c r="F27" s="48">
        <f t="shared" si="4"/>
        <v>22</v>
      </c>
      <c r="G27" s="77"/>
      <c r="H27" s="15"/>
    </row>
    <row r="28" spans="1:8" ht="24.75" customHeight="1" x14ac:dyDescent="0.3">
      <c r="A28" s="97" t="s">
        <v>33</v>
      </c>
      <c r="B28" s="8" t="s">
        <v>15</v>
      </c>
      <c r="C28" s="61">
        <v>2</v>
      </c>
      <c r="D28" s="62">
        <v>30</v>
      </c>
      <c r="E28" s="62">
        <v>18</v>
      </c>
      <c r="F28" s="69">
        <v>3</v>
      </c>
      <c r="G28" s="79" t="s">
        <v>92</v>
      </c>
      <c r="H28" s="14"/>
    </row>
    <row r="29" spans="1:8" ht="24.75" customHeight="1" x14ac:dyDescent="0.3">
      <c r="A29" s="97"/>
      <c r="B29" s="8" t="s">
        <v>12</v>
      </c>
      <c r="C29" s="61">
        <v>5</v>
      </c>
      <c r="D29" s="62">
        <v>43</v>
      </c>
      <c r="E29" s="62">
        <v>28</v>
      </c>
      <c r="F29" s="69">
        <v>6</v>
      </c>
      <c r="G29" s="79" t="s">
        <v>92</v>
      </c>
      <c r="H29" s="14"/>
    </row>
    <row r="30" spans="1:8" ht="24.75" customHeight="1" x14ac:dyDescent="0.3">
      <c r="A30" s="97"/>
      <c r="B30" s="8" t="s">
        <v>16</v>
      </c>
      <c r="C30" s="61">
        <v>1</v>
      </c>
      <c r="D30" s="62">
        <v>12</v>
      </c>
      <c r="E30" s="62">
        <v>7</v>
      </c>
      <c r="F30" s="69" t="s">
        <v>66</v>
      </c>
      <c r="G30" s="79" t="s">
        <v>66</v>
      </c>
      <c r="H30" s="14" t="s">
        <v>76</v>
      </c>
    </row>
    <row r="31" spans="1:8" ht="24.75" customHeight="1" x14ac:dyDescent="0.3">
      <c r="A31" s="97"/>
      <c r="B31" s="8" t="s">
        <v>19</v>
      </c>
      <c r="C31" s="61">
        <v>3</v>
      </c>
      <c r="D31" s="62">
        <v>33</v>
      </c>
      <c r="E31" s="62">
        <v>26</v>
      </c>
      <c r="F31" s="69">
        <v>4</v>
      </c>
      <c r="G31" s="79" t="s">
        <v>93</v>
      </c>
      <c r="H31" s="14"/>
    </row>
    <row r="32" spans="1:8" ht="24.75" customHeight="1" x14ac:dyDescent="0.3">
      <c r="A32" s="97"/>
      <c r="B32" s="8" t="s">
        <v>20</v>
      </c>
      <c r="C32" s="61">
        <v>2</v>
      </c>
      <c r="D32" s="62">
        <v>13</v>
      </c>
      <c r="E32" s="62">
        <v>10</v>
      </c>
      <c r="F32" s="69">
        <v>2</v>
      </c>
      <c r="G32" s="79" t="s">
        <v>94</v>
      </c>
      <c r="H32" s="14"/>
    </row>
    <row r="33" spans="1:8" ht="24.75" customHeight="1" x14ac:dyDescent="0.3">
      <c r="A33" s="97"/>
      <c r="B33" s="8" t="s">
        <v>14</v>
      </c>
      <c r="C33" s="61">
        <v>2</v>
      </c>
      <c r="D33" s="62">
        <v>32</v>
      </c>
      <c r="E33" s="62">
        <v>19</v>
      </c>
      <c r="F33" s="69">
        <v>4</v>
      </c>
      <c r="G33" s="79" t="s">
        <v>93</v>
      </c>
      <c r="H33" s="17"/>
    </row>
    <row r="34" spans="1:8" ht="24.75" customHeight="1" thickBot="1" x14ac:dyDescent="0.35">
      <c r="A34" s="98"/>
      <c r="B34" s="16" t="s">
        <v>23</v>
      </c>
      <c r="C34" s="63">
        <v>2</v>
      </c>
      <c r="D34" s="64">
        <v>32</v>
      </c>
      <c r="E34" s="64">
        <v>23</v>
      </c>
      <c r="F34" s="74">
        <v>3</v>
      </c>
      <c r="G34" s="81" t="s">
        <v>84</v>
      </c>
      <c r="H34" s="38" t="s">
        <v>65</v>
      </c>
    </row>
    <row r="35" spans="1:8" ht="24.75" customHeight="1" thickTop="1" x14ac:dyDescent="0.3">
      <c r="F35" s="20"/>
      <c r="G35" s="25"/>
    </row>
    <row r="36" spans="1:8" ht="24.75" customHeight="1" x14ac:dyDescent="0.3"/>
    <row r="37" spans="1:8" ht="24.75" customHeight="1" x14ac:dyDescent="0.3"/>
    <row r="38" spans="1:8" ht="24.75" customHeight="1" x14ac:dyDescent="0.3"/>
    <row r="39" spans="1:8" ht="24.75" customHeight="1" x14ac:dyDescent="0.3"/>
    <row r="40" spans="1:8" ht="24.75" customHeight="1" x14ac:dyDescent="0.3"/>
    <row r="41" spans="1:8" ht="24.75" customHeight="1" x14ac:dyDescent="0.3"/>
    <row r="42" spans="1:8" ht="24.75" customHeight="1" x14ac:dyDescent="0.3"/>
    <row r="43" spans="1:8" ht="24.75" customHeight="1" x14ac:dyDescent="0.3"/>
    <row r="44" spans="1:8" ht="24.75" customHeight="1" x14ac:dyDescent="0.3"/>
    <row r="45" spans="1:8" ht="24.75" customHeight="1" x14ac:dyDescent="0.3"/>
    <row r="46" spans="1:8" ht="24.75" customHeight="1" x14ac:dyDescent="0.3"/>
    <row r="47" spans="1:8" ht="24.75" customHeight="1" x14ac:dyDescent="0.3"/>
    <row r="48" spans="1:8" ht="24.75" customHeight="1" x14ac:dyDescent="0.3"/>
    <row r="49" spans="1:8" s="3" customFormat="1" ht="24.75" customHeight="1" x14ac:dyDescent="0.3">
      <c r="A49" s="5"/>
      <c r="B49" s="6"/>
      <c r="C49" s="7"/>
      <c r="D49" s="7"/>
      <c r="E49" s="7"/>
      <c r="F49" s="6"/>
      <c r="G49" s="10"/>
      <c r="H49" s="5"/>
    </row>
    <row r="50" spans="1:8" ht="24.75" customHeight="1" x14ac:dyDescent="0.3"/>
    <row r="51" spans="1:8" ht="24.75" customHeight="1" x14ac:dyDescent="0.3"/>
    <row r="52" spans="1:8" ht="24.75" customHeight="1" x14ac:dyDescent="0.3"/>
    <row r="53" spans="1:8" ht="24.75" customHeight="1" x14ac:dyDescent="0.3"/>
    <row r="54" spans="1:8" ht="24.75" customHeight="1" x14ac:dyDescent="0.3"/>
    <row r="55" spans="1:8" ht="24.75" customHeight="1" x14ac:dyDescent="0.3"/>
    <row r="56" spans="1:8" ht="24.75" customHeight="1" x14ac:dyDescent="0.3"/>
    <row r="57" spans="1:8" ht="24.75" customHeight="1" x14ac:dyDescent="0.3"/>
    <row r="58" spans="1:8" ht="24.75" customHeight="1" x14ac:dyDescent="0.3"/>
    <row r="59" spans="1:8" ht="24.75" customHeight="1" x14ac:dyDescent="0.3"/>
    <row r="60" spans="1:8" ht="24.75" customHeight="1" x14ac:dyDescent="0.3"/>
    <row r="61" spans="1:8" ht="24.75" customHeight="1" x14ac:dyDescent="0.3"/>
    <row r="62" spans="1:8" ht="24.75" customHeight="1" x14ac:dyDescent="0.3"/>
    <row r="63" spans="1:8" ht="24.75" customHeight="1" x14ac:dyDescent="0.3"/>
    <row r="64" spans="1:8" ht="24.75" customHeight="1" x14ac:dyDescent="0.3"/>
    <row r="65" spans="1:8" ht="24.75" customHeight="1" x14ac:dyDescent="0.3"/>
    <row r="66" spans="1:8" s="3" customFormat="1" ht="24.75" customHeight="1" x14ac:dyDescent="0.3">
      <c r="A66" s="5"/>
      <c r="B66" s="6"/>
      <c r="C66" s="7"/>
      <c r="D66" s="7"/>
      <c r="E66" s="7"/>
      <c r="F66" s="6"/>
      <c r="G66" s="10"/>
      <c r="H66" s="5"/>
    </row>
    <row r="67" spans="1:8" ht="24.75" customHeight="1" x14ac:dyDescent="0.3"/>
    <row r="68" spans="1:8" ht="24.75" customHeight="1" x14ac:dyDescent="0.3"/>
    <row r="69" spans="1:8" ht="24.75" customHeight="1" x14ac:dyDescent="0.3"/>
    <row r="70" spans="1:8" ht="24.75" customHeight="1" x14ac:dyDescent="0.3"/>
    <row r="71" spans="1:8" ht="24.75" customHeight="1" x14ac:dyDescent="0.3"/>
    <row r="72" spans="1:8" ht="24.75" customHeight="1" x14ac:dyDescent="0.3"/>
    <row r="73" spans="1:8" ht="24.75" customHeight="1" x14ac:dyDescent="0.3"/>
    <row r="74" spans="1:8" ht="24.75" customHeight="1" x14ac:dyDescent="0.3"/>
    <row r="75" spans="1:8" ht="24.75" customHeight="1" x14ac:dyDescent="0.3"/>
    <row r="76" spans="1:8" ht="24.75" customHeight="1" x14ac:dyDescent="0.3"/>
    <row r="77" spans="1:8" ht="24.75" customHeight="1" x14ac:dyDescent="0.3"/>
    <row r="78" spans="1:8" ht="24.75" customHeight="1" x14ac:dyDescent="0.3"/>
    <row r="79" spans="1:8" ht="24.75" customHeight="1" x14ac:dyDescent="0.3"/>
    <row r="80" spans="1:8" ht="24.75" customHeight="1" x14ac:dyDescent="0.3"/>
    <row r="81" spans="1:8" ht="24.75" customHeight="1" x14ac:dyDescent="0.3"/>
    <row r="82" spans="1:8" s="3" customFormat="1" ht="24.75" customHeight="1" x14ac:dyDescent="0.3">
      <c r="A82" s="5"/>
      <c r="B82" s="6"/>
      <c r="C82" s="7"/>
      <c r="D82" s="7"/>
      <c r="E82" s="7"/>
      <c r="F82" s="6"/>
      <c r="G82" s="10"/>
      <c r="H82" s="5"/>
    </row>
    <row r="83" spans="1:8" ht="24.75" customHeight="1" x14ac:dyDescent="0.3"/>
    <row r="84" spans="1:8" ht="24.75" customHeight="1" x14ac:dyDescent="0.3"/>
    <row r="85" spans="1:8" ht="24.75" customHeight="1" x14ac:dyDescent="0.3"/>
    <row r="86" spans="1:8" ht="24.75" customHeight="1" x14ac:dyDescent="0.3"/>
    <row r="87" spans="1:8" ht="24.75" customHeight="1" x14ac:dyDescent="0.3"/>
    <row r="88" spans="1:8" ht="24.75" customHeight="1" x14ac:dyDescent="0.3"/>
    <row r="89" spans="1:8" ht="24.75" customHeight="1" x14ac:dyDescent="0.3"/>
    <row r="90" spans="1:8" ht="24.75" customHeight="1" x14ac:dyDescent="0.3"/>
    <row r="91" spans="1:8" ht="24.75" customHeight="1" x14ac:dyDescent="0.3"/>
    <row r="92" spans="1:8" ht="24.75" customHeight="1" x14ac:dyDescent="0.3"/>
    <row r="93" spans="1:8" s="3" customFormat="1" ht="24.75" customHeight="1" x14ac:dyDescent="0.3">
      <c r="A93" s="5"/>
      <c r="B93" s="6"/>
      <c r="C93" s="7"/>
      <c r="D93" s="7"/>
      <c r="E93" s="7"/>
      <c r="F93" s="6"/>
      <c r="G93" s="10"/>
      <c r="H93" s="5"/>
    </row>
    <row r="94" spans="1:8" ht="24.75" customHeight="1" x14ac:dyDescent="0.3"/>
    <row r="95" spans="1:8" ht="24.75" customHeight="1" x14ac:dyDescent="0.3"/>
    <row r="96" spans="1:8" ht="24.75" customHeight="1" x14ac:dyDescent="0.3"/>
    <row r="97" spans="1:8" s="3" customFormat="1" ht="24.75" customHeight="1" x14ac:dyDescent="0.3">
      <c r="A97" s="5"/>
      <c r="B97" s="6"/>
      <c r="C97" s="7"/>
      <c r="D97" s="7"/>
      <c r="E97" s="7"/>
      <c r="F97" s="6"/>
      <c r="G97" s="10"/>
      <c r="H97" s="5"/>
    </row>
    <row r="98" spans="1:8" ht="24.75" customHeight="1" x14ac:dyDescent="0.3"/>
    <row r="99" spans="1:8" s="3" customFormat="1" ht="24.75" customHeight="1" x14ac:dyDescent="0.3">
      <c r="A99" s="5"/>
      <c r="B99" s="6"/>
      <c r="C99" s="7"/>
      <c r="D99" s="7"/>
      <c r="E99" s="7"/>
      <c r="F99" s="6"/>
      <c r="G99" s="10"/>
      <c r="H99" s="5"/>
    </row>
    <row r="100" spans="1:8" ht="24.75" customHeight="1" x14ac:dyDescent="0.3"/>
    <row r="101" spans="1:8" ht="24.75" customHeight="1" x14ac:dyDescent="0.3"/>
    <row r="102" spans="1:8" ht="24.75" customHeight="1" x14ac:dyDescent="0.3"/>
    <row r="103" spans="1:8" ht="24.75" customHeight="1" x14ac:dyDescent="0.3"/>
    <row r="104" spans="1:8" ht="24.75" customHeight="1" x14ac:dyDescent="0.3"/>
    <row r="105" spans="1:8" ht="24.75" customHeight="1" x14ac:dyDescent="0.3"/>
    <row r="106" spans="1:8" ht="24.75" customHeight="1" x14ac:dyDescent="0.3"/>
    <row r="107" spans="1:8" ht="24.75" customHeight="1" x14ac:dyDescent="0.3"/>
    <row r="108" spans="1:8" ht="24.75" customHeight="1" x14ac:dyDescent="0.3"/>
    <row r="109" spans="1:8" ht="24.75" customHeight="1" x14ac:dyDescent="0.3"/>
    <row r="110" spans="1:8" ht="24.75" customHeight="1" x14ac:dyDescent="0.3"/>
    <row r="111" spans="1:8" s="3" customFormat="1" ht="24.75" customHeight="1" x14ac:dyDescent="0.3">
      <c r="A111" s="5"/>
      <c r="B111" s="6"/>
      <c r="C111" s="7"/>
      <c r="D111" s="7"/>
      <c r="E111" s="7"/>
      <c r="F111" s="6"/>
      <c r="G111" s="10"/>
      <c r="H111" s="5"/>
    </row>
    <row r="112" spans="1:8" ht="24.75" customHeight="1" x14ac:dyDescent="0.3"/>
    <row r="113" spans="1:8" ht="24.75" customHeight="1" x14ac:dyDescent="0.3"/>
    <row r="114" spans="1:8" ht="24.75" customHeight="1" x14ac:dyDescent="0.3"/>
    <row r="115" spans="1:8" ht="24.75" customHeight="1" x14ac:dyDescent="0.3"/>
    <row r="116" spans="1:8" ht="24.75" customHeight="1" x14ac:dyDescent="0.3"/>
    <row r="117" spans="1:8" ht="24.75" customHeight="1" x14ac:dyDescent="0.3"/>
    <row r="118" spans="1:8" ht="24.75" customHeight="1" x14ac:dyDescent="0.3"/>
    <row r="119" spans="1:8" ht="24.75" customHeight="1" x14ac:dyDescent="0.3"/>
    <row r="120" spans="1:8" ht="24.75" customHeight="1" x14ac:dyDescent="0.3"/>
    <row r="121" spans="1:8" ht="24.75" customHeight="1" x14ac:dyDescent="0.3"/>
    <row r="122" spans="1:8" ht="24.75" customHeight="1" x14ac:dyDescent="0.3"/>
    <row r="123" spans="1:8" ht="24.75" customHeight="1" x14ac:dyDescent="0.3"/>
    <row r="124" spans="1:8" ht="24.75" customHeight="1" x14ac:dyDescent="0.3"/>
    <row r="125" spans="1:8" ht="24.75" customHeight="1" x14ac:dyDescent="0.3"/>
    <row r="126" spans="1:8" s="3" customFormat="1" ht="24.75" customHeight="1" x14ac:dyDescent="0.3">
      <c r="A126" s="5"/>
      <c r="B126" s="6"/>
      <c r="C126" s="7"/>
      <c r="D126" s="7"/>
      <c r="E126" s="7"/>
      <c r="F126" s="6"/>
      <c r="G126" s="10"/>
      <c r="H126" s="5"/>
    </row>
    <row r="127" spans="1:8" ht="24.75" customHeight="1" x14ac:dyDescent="0.3"/>
    <row r="128" spans="1:8" ht="24.75" customHeight="1" x14ac:dyDescent="0.3"/>
    <row r="129" spans="1:8" ht="24.75" customHeight="1" x14ac:dyDescent="0.3"/>
    <row r="130" spans="1:8" ht="24.75" customHeight="1" x14ac:dyDescent="0.3"/>
    <row r="131" spans="1:8" ht="24.75" customHeight="1" x14ac:dyDescent="0.3"/>
    <row r="132" spans="1:8" ht="24.75" customHeight="1" x14ac:dyDescent="0.3"/>
    <row r="133" spans="1:8" ht="24.75" customHeight="1" x14ac:dyDescent="0.3"/>
    <row r="134" spans="1:8" ht="24.75" customHeight="1" x14ac:dyDescent="0.3"/>
    <row r="135" spans="1:8" ht="24.75" customHeight="1" x14ac:dyDescent="0.3"/>
    <row r="136" spans="1:8" ht="24.75" customHeight="1" x14ac:dyDescent="0.3"/>
    <row r="137" spans="1:8" s="3" customFormat="1" ht="24.75" customHeight="1" x14ac:dyDescent="0.3">
      <c r="A137" s="5"/>
      <c r="B137" s="6"/>
      <c r="C137" s="7"/>
      <c r="D137" s="7"/>
      <c r="E137" s="7"/>
      <c r="F137" s="6"/>
      <c r="G137" s="10"/>
      <c r="H137" s="5"/>
    </row>
    <row r="138" spans="1:8" ht="24.75" customHeight="1" x14ac:dyDescent="0.3"/>
    <row r="139" spans="1:8" ht="24.75" customHeight="1" x14ac:dyDescent="0.3"/>
    <row r="140" spans="1:8" ht="24.75" customHeight="1" x14ac:dyDescent="0.3"/>
    <row r="141" spans="1:8" ht="24.75" customHeight="1" x14ac:dyDescent="0.3"/>
    <row r="142" spans="1:8" ht="24.75" customHeight="1" x14ac:dyDescent="0.3"/>
    <row r="143" spans="1:8" ht="24.75" customHeight="1" x14ac:dyDescent="0.3"/>
    <row r="144" spans="1:8" ht="24.75" customHeight="1" x14ac:dyDescent="0.3"/>
    <row r="145" spans="1:8" ht="24.75" customHeight="1" x14ac:dyDescent="0.3"/>
    <row r="146" spans="1:8" s="3" customFormat="1" ht="24.75" customHeight="1" x14ac:dyDescent="0.3">
      <c r="A146" s="5"/>
      <c r="B146" s="6"/>
      <c r="C146" s="7"/>
      <c r="D146" s="7"/>
      <c r="E146" s="7"/>
      <c r="F146" s="6"/>
      <c r="G146" s="10"/>
      <c r="H146" s="5"/>
    </row>
    <row r="147" spans="1:8" ht="24.75" customHeight="1" x14ac:dyDescent="0.3"/>
    <row r="148" spans="1:8" ht="24.75" customHeight="1" x14ac:dyDescent="0.3"/>
    <row r="149" spans="1:8" ht="24.75" customHeight="1" x14ac:dyDescent="0.3"/>
    <row r="150" spans="1:8" ht="24.75" customHeight="1" x14ac:dyDescent="0.3"/>
    <row r="151" spans="1:8" ht="24.75" customHeight="1" x14ac:dyDescent="0.3"/>
    <row r="152" spans="1:8" ht="24.75" customHeight="1" x14ac:dyDescent="0.3"/>
    <row r="153" spans="1:8" ht="24.75" customHeight="1" x14ac:dyDescent="0.3"/>
    <row r="154" spans="1:8" ht="24.75" customHeight="1" x14ac:dyDescent="0.3"/>
    <row r="155" spans="1:8" ht="24.75" customHeight="1" x14ac:dyDescent="0.3"/>
    <row r="156" spans="1:8" s="3" customFormat="1" ht="24.75" customHeight="1" x14ac:dyDescent="0.3">
      <c r="A156" s="5"/>
      <c r="B156" s="6"/>
      <c r="C156" s="7"/>
      <c r="D156" s="7"/>
      <c r="E156" s="7"/>
      <c r="F156" s="6"/>
      <c r="G156" s="10"/>
      <c r="H156" s="5"/>
    </row>
    <row r="157" spans="1:8" ht="24.75" customHeight="1" x14ac:dyDescent="0.3"/>
    <row r="158" spans="1:8" ht="24.75" customHeight="1" x14ac:dyDescent="0.3"/>
    <row r="159" spans="1:8" s="3" customFormat="1" ht="24.75" customHeight="1" x14ac:dyDescent="0.3">
      <c r="A159" s="5"/>
      <c r="B159" s="6"/>
      <c r="C159" s="7"/>
      <c r="D159" s="7"/>
      <c r="E159" s="7"/>
      <c r="F159" s="6"/>
      <c r="G159" s="10"/>
      <c r="H159" s="5"/>
    </row>
    <row r="160" spans="1:8" ht="24.75" customHeight="1" x14ac:dyDescent="0.3"/>
    <row r="161" spans="1:8" s="3" customFormat="1" ht="24.75" customHeight="1" x14ac:dyDescent="0.3">
      <c r="A161" s="5"/>
      <c r="B161" s="6"/>
      <c r="C161" s="7"/>
      <c r="D161" s="7"/>
      <c r="E161" s="7"/>
      <c r="F161" s="6"/>
      <c r="G161" s="10"/>
      <c r="H161" s="5"/>
    </row>
    <row r="162" spans="1:8" ht="24.75" customHeight="1" x14ac:dyDescent="0.3"/>
    <row r="163" spans="1:8" ht="24.75" customHeight="1" x14ac:dyDescent="0.3"/>
    <row r="164" spans="1:8" ht="24.75" customHeight="1" x14ac:dyDescent="0.3"/>
    <row r="165" spans="1:8" ht="24.75" customHeight="1" x14ac:dyDescent="0.3"/>
    <row r="166" spans="1:8" ht="24.75" customHeight="1" x14ac:dyDescent="0.3"/>
    <row r="167" spans="1:8" ht="24.75" customHeight="1" x14ac:dyDescent="0.3"/>
    <row r="168" spans="1:8" ht="24.75" customHeight="1" x14ac:dyDescent="0.3"/>
    <row r="169" spans="1:8" ht="24.75" customHeight="1" x14ac:dyDescent="0.3"/>
    <row r="170" spans="1:8" ht="24.75" customHeight="1" x14ac:dyDescent="0.3"/>
    <row r="171" spans="1:8" s="3" customFormat="1" ht="24.75" customHeight="1" x14ac:dyDescent="0.3">
      <c r="A171" s="5"/>
      <c r="B171" s="6"/>
      <c r="C171" s="7"/>
      <c r="D171" s="7"/>
      <c r="E171" s="7"/>
      <c r="F171" s="6"/>
      <c r="G171" s="10"/>
      <c r="H171" s="5"/>
    </row>
    <row r="172" spans="1:8" ht="24.75" customHeight="1" x14ac:dyDescent="0.3"/>
    <row r="173" spans="1:8" ht="24.75" customHeight="1" x14ac:dyDescent="0.3"/>
    <row r="174" spans="1:8" ht="24.75" customHeight="1" x14ac:dyDescent="0.3"/>
    <row r="175" spans="1:8" ht="24.75" customHeight="1" x14ac:dyDescent="0.3"/>
    <row r="176" spans="1:8" ht="24.75" customHeight="1" x14ac:dyDescent="0.3"/>
    <row r="177" spans="1:8" ht="24.75" customHeight="1" x14ac:dyDescent="0.3"/>
    <row r="178" spans="1:8" ht="24.75" customHeight="1" x14ac:dyDescent="0.3"/>
    <row r="179" spans="1:8" ht="24.75" customHeight="1" x14ac:dyDescent="0.3"/>
    <row r="180" spans="1:8" ht="24.75" customHeight="1" x14ac:dyDescent="0.3"/>
    <row r="181" spans="1:8" s="3" customFormat="1" ht="24.75" customHeight="1" x14ac:dyDescent="0.3">
      <c r="A181" s="5"/>
      <c r="B181" s="6"/>
      <c r="C181" s="7"/>
      <c r="D181" s="7"/>
      <c r="E181" s="7"/>
      <c r="F181" s="6"/>
      <c r="G181" s="10"/>
      <c r="H181" s="5"/>
    </row>
    <row r="182" spans="1:8" ht="24.75" customHeight="1" x14ac:dyDescent="0.3"/>
    <row r="183" spans="1:8" ht="24.75" customHeight="1" x14ac:dyDescent="0.3"/>
    <row r="184" spans="1:8" ht="24.75" customHeight="1" x14ac:dyDescent="0.3"/>
    <row r="185" spans="1:8" ht="24.75" customHeight="1" x14ac:dyDescent="0.3"/>
    <row r="186" spans="1:8" ht="24.75" customHeight="1" x14ac:dyDescent="0.3"/>
    <row r="187" spans="1:8" ht="24.75" customHeight="1" x14ac:dyDescent="0.3"/>
    <row r="188" spans="1:8" ht="24.75" customHeight="1" x14ac:dyDescent="0.3"/>
    <row r="189" spans="1:8" ht="24.75" customHeight="1" x14ac:dyDescent="0.3"/>
    <row r="190" spans="1:8" s="3" customFormat="1" ht="24.75" customHeight="1" x14ac:dyDescent="0.3">
      <c r="A190" s="5"/>
      <c r="B190" s="6"/>
      <c r="C190" s="7"/>
      <c r="D190" s="7"/>
      <c r="E190" s="7"/>
      <c r="F190" s="6"/>
      <c r="G190" s="10"/>
      <c r="H190" s="5"/>
    </row>
    <row r="191" spans="1:8" ht="24.75" customHeight="1" x14ac:dyDescent="0.3"/>
    <row r="192" spans="1:8" s="3" customFormat="1" ht="24.75" customHeight="1" x14ac:dyDescent="0.3">
      <c r="A192" s="5"/>
      <c r="B192" s="6"/>
      <c r="C192" s="7"/>
      <c r="D192" s="7"/>
      <c r="E192" s="7"/>
      <c r="F192" s="6"/>
      <c r="G192" s="10"/>
      <c r="H192" s="5"/>
    </row>
    <row r="193" spans="1:8" ht="24.75" customHeight="1" x14ac:dyDescent="0.3"/>
    <row r="194" spans="1:8" ht="24.75" customHeight="1" x14ac:dyDescent="0.3"/>
    <row r="195" spans="1:8" ht="24.75" customHeight="1" x14ac:dyDescent="0.3"/>
    <row r="196" spans="1:8" ht="24.75" customHeight="1" x14ac:dyDescent="0.3"/>
    <row r="197" spans="1:8" ht="24.75" customHeight="1" x14ac:dyDescent="0.3"/>
    <row r="198" spans="1:8" ht="24.75" customHeight="1" x14ac:dyDescent="0.3"/>
    <row r="199" spans="1:8" ht="24.75" customHeight="1" x14ac:dyDescent="0.3"/>
    <row r="200" spans="1:8" ht="24.75" customHeight="1" x14ac:dyDescent="0.3"/>
    <row r="201" spans="1:8" ht="24.75" customHeight="1" x14ac:dyDescent="0.3"/>
    <row r="202" spans="1:8" ht="24.75" customHeight="1" x14ac:dyDescent="0.3"/>
    <row r="203" spans="1:8" ht="24.75" customHeight="1" x14ac:dyDescent="0.3"/>
    <row r="204" spans="1:8" ht="24.75" customHeight="1" x14ac:dyDescent="0.3"/>
    <row r="205" spans="1:8" s="3" customFormat="1" ht="24.75" customHeight="1" x14ac:dyDescent="0.3">
      <c r="A205" s="5"/>
      <c r="B205" s="6"/>
      <c r="C205" s="7"/>
      <c r="D205" s="7"/>
      <c r="E205" s="7"/>
      <c r="F205" s="6"/>
      <c r="G205" s="10"/>
      <c r="H205" s="5"/>
    </row>
    <row r="206" spans="1:8" ht="24.75" customHeight="1" x14ac:dyDescent="0.3"/>
    <row r="207" spans="1:8" ht="24.75" customHeight="1" x14ac:dyDescent="0.3"/>
    <row r="208" spans="1:8" ht="24.75" customHeight="1" x14ac:dyDescent="0.3"/>
    <row r="209" spans="1:8" ht="24.75" customHeight="1" x14ac:dyDescent="0.3"/>
    <row r="210" spans="1:8" ht="24.75" customHeight="1" x14ac:dyDescent="0.3"/>
    <row r="211" spans="1:8" ht="24.75" customHeight="1" x14ac:dyDescent="0.3"/>
    <row r="212" spans="1:8" ht="24.75" customHeight="1" x14ac:dyDescent="0.3"/>
    <row r="213" spans="1:8" ht="24.75" customHeight="1" x14ac:dyDescent="0.3"/>
    <row r="214" spans="1:8" s="3" customFormat="1" ht="24.75" customHeight="1" x14ac:dyDescent="0.3">
      <c r="A214" s="5"/>
      <c r="B214" s="6"/>
      <c r="C214" s="7"/>
      <c r="D214" s="7"/>
      <c r="E214" s="7"/>
      <c r="F214" s="6"/>
      <c r="G214" s="10"/>
      <c r="H214" s="5"/>
    </row>
    <row r="215" spans="1:8" ht="24.75" customHeight="1" x14ac:dyDescent="0.3"/>
    <row r="216" spans="1:8" ht="24.75" customHeight="1" x14ac:dyDescent="0.3"/>
    <row r="217" spans="1:8" ht="24.75" customHeight="1" x14ac:dyDescent="0.3"/>
    <row r="218" spans="1:8" ht="24.75" customHeight="1" x14ac:dyDescent="0.3"/>
    <row r="219" spans="1:8" ht="24.75" customHeight="1" x14ac:dyDescent="0.3"/>
    <row r="220" spans="1:8" ht="24.75" customHeight="1" x14ac:dyDescent="0.3"/>
    <row r="221" spans="1:8" ht="24.75" customHeight="1" x14ac:dyDescent="0.3"/>
    <row r="222" spans="1:8" ht="24.75" customHeight="1" x14ac:dyDescent="0.3"/>
    <row r="223" spans="1:8" ht="24.75" customHeight="1" x14ac:dyDescent="0.3"/>
    <row r="224" spans="1:8" ht="24.75" customHeight="1" x14ac:dyDescent="0.3"/>
    <row r="225" spans="1:8" ht="24.75" customHeight="1" x14ac:dyDescent="0.3"/>
    <row r="226" spans="1:8" ht="24.75" customHeight="1" x14ac:dyDescent="0.3"/>
    <row r="227" spans="1:8" s="3" customFormat="1" ht="24.75" customHeight="1" x14ac:dyDescent="0.3">
      <c r="A227" s="5"/>
      <c r="B227" s="6"/>
      <c r="C227" s="7"/>
      <c r="D227" s="7"/>
      <c r="E227" s="7"/>
      <c r="F227" s="6"/>
      <c r="G227" s="10"/>
      <c r="H227" s="5"/>
    </row>
    <row r="228" spans="1:8" ht="24.75" customHeight="1" x14ac:dyDescent="0.3"/>
    <row r="229" spans="1:8" ht="24.75" customHeight="1" x14ac:dyDescent="0.3"/>
    <row r="230" spans="1:8" ht="24.75" customHeight="1" x14ac:dyDescent="0.3"/>
    <row r="231" spans="1:8" ht="24.75" customHeight="1" x14ac:dyDescent="0.3"/>
    <row r="232" spans="1:8" s="3" customFormat="1" ht="24.75" customHeight="1" x14ac:dyDescent="0.3">
      <c r="A232" s="5"/>
      <c r="B232" s="6"/>
      <c r="C232" s="7"/>
      <c r="D232" s="7"/>
      <c r="E232" s="7"/>
      <c r="F232" s="6"/>
      <c r="G232" s="10"/>
      <c r="H232" s="5"/>
    </row>
    <row r="233" spans="1:8" ht="24.75" customHeight="1" x14ac:dyDescent="0.3"/>
    <row r="234" spans="1:8" s="3" customFormat="1" ht="24.75" customHeight="1" x14ac:dyDescent="0.3">
      <c r="A234" s="5"/>
      <c r="B234" s="6"/>
      <c r="C234" s="7"/>
      <c r="D234" s="7"/>
      <c r="E234" s="7"/>
      <c r="F234" s="6"/>
      <c r="G234" s="10"/>
      <c r="H234" s="5"/>
    </row>
    <row r="235" spans="1:8" ht="24.75" customHeight="1" x14ac:dyDescent="0.3"/>
    <row r="236" spans="1:8" ht="24.75" customHeight="1" x14ac:dyDescent="0.3"/>
    <row r="237" spans="1:8" ht="24.75" customHeight="1" x14ac:dyDescent="0.3"/>
    <row r="238" spans="1:8" ht="24.75" customHeight="1" x14ac:dyDescent="0.3"/>
    <row r="239" spans="1:8" s="3" customFormat="1" ht="24.75" customHeight="1" x14ac:dyDescent="0.3">
      <c r="A239" s="5"/>
      <c r="B239" s="6"/>
      <c r="C239" s="7"/>
      <c r="D239" s="7"/>
      <c r="E239" s="7"/>
      <c r="F239" s="6"/>
      <c r="G239" s="10"/>
      <c r="H239" s="5"/>
    </row>
    <row r="240" spans="1:8" ht="24.75" customHeight="1" x14ac:dyDescent="0.3"/>
    <row r="241" spans="1:8" ht="24.75" customHeight="1" x14ac:dyDescent="0.3"/>
    <row r="242" spans="1:8" ht="24.75" customHeight="1" x14ac:dyDescent="0.3"/>
    <row r="243" spans="1:8" s="3" customFormat="1" ht="24.75" customHeight="1" x14ac:dyDescent="0.3">
      <c r="A243" s="5"/>
      <c r="B243" s="6"/>
      <c r="C243" s="7"/>
      <c r="D243" s="7"/>
      <c r="E243" s="7"/>
      <c r="F243" s="6"/>
      <c r="G243" s="10"/>
      <c r="H243" s="5"/>
    </row>
    <row r="244" spans="1:8" ht="24.75" customHeight="1" x14ac:dyDescent="0.3"/>
    <row r="245" spans="1:8" ht="24.75" customHeight="1" x14ac:dyDescent="0.3"/>
    <row r="246" spans="1:8" ht="24.75" customHeight="1" x14ac:dyDescent="0.3"/>
    <row r="247" spans="1:8" ht="24.75" customHeight="1" x14ac:dyDescent="0.3"/>
    <row r="248" spans="1:8" s="3" customFormat="1" ht="24.75" customHeight="1" x14ac:dyDescent="0.3">
      <c r="A248" s="5"/>
      <c r="B248" s="6"/>
      <c r="C248" s="7"/>
      <c r="D248" s="7"/>
      <c r="E248" s="7"/>
      <c r="F248" s="6"/>
      <c r="G248" s="10"/>
      <c r="H248" s="5"/>
    </row>
    <row r="249" spans="1:8" ht="24.75" customHeight="1" x14ac:dyDescent="0.3"/>
    <row r="250" spans="1:8" ht="24.75" customHeight="1" x14ac:dyDescent="0.3"/>
    <row r="251" spans="1:8" s="3" customFormat="1" ht="24.75" customHeight="1" x14ac:dyDescent="0.3">
      <c r="A251" s="5"/>
      <c r="B251" s="6"/>
      <c r="C251" s="7"/>
      <c r="D251" s="7"/>
      <c r="E251" s="7"/>
      <c r="F251" s="6"/>
      <c r="G251" s="10"/>
      <c r="H251" s="5"/>
    </row>
    <row r="252" spans="1:8" ht="24.75" customHeight="1" x14ac:dyDescent="0.3"/>
    <row r="253" spans="1:8" ht="24.75" customHeight="1" x14ac:dyDescent="0.3"/>
    <row r="254" spans="1:8" ht="24.75" customHeight="1" x14ac:dyDescent="0.3"/>
    <row r="255" spans="1:8" ht="24.75" customHeight="1" x14ac:dyDescent="0.3"/>
    <row r="256" spans="1:8" ht="24.75" customHeight="1" x14ac:dyDescent="0.3"/>
    <row r="257" spans="1:8" ht="24.75" customHeight="1" x14ac:dyDescent="0.3"/>
    <row r="258" spans="1:8" ht="24.75" customHeight="1" x14ac:dyDescent="0.3"/>
    <row r="259" spans="1:8" ht="24.75" customHeight="1" x14ac:dyDescent="0.3"/>
    <row r="260" spans="1:8" ht="24.75" customHeight="1" x14ac:dyDescent="0.3"/>
    <row r="261" spans="1:8" ht="24.75" customHeight="1" x14ac:dyDescent="0.3"/>
    <row r="262" spans="1:8" ht="24.75" customHeight="1" x14ac:dyDescent="0.3"/>
    <row r="263" spans="1:8" ht="24.75" customHeight="1" x14ac:dyDescent="0.3"/>
    <row r="264" spans="1:8" ht="24.75" customHeight="1" x14ac:dyDescent="0.3"/>
    <row r="265" spans="1:8" ht="24.75" customHeight="1" x14ac:dyDescent="0.3"/>
    <row r="266" spans="1:8" ht="24.75" customHeight="1" x14ac:dyDescent="0.3"/>
    <row r="267" spans="1:8" s="3" customFormat="1" ht="24.75" customHeight="1" x14ac:dyDescent="0.3">
      <c r="A267" s="5"/>
      <c r="B267" s="6"/>
      <c r="C267" s="7"/>
      <c r="D267" s="7"/>
      <c r="E267" s="7"/>
      <c r="F267" s="6"/>
      <c r="G267" s="10"/>
      <c r="H267" s="5"/>
    </row>
    <row r="268" spans="1:8" ht="24.75" customHeight="1" x14ac:dyDescent="0.3"/>
    <row r="269" spans="1:8" ht="24.75" customHeight="1" x14ac:dyDescent="0.3"/>
    <row r="270" spans="1:8" ht="24.75" customHeight="1" x14ac:dyDescent="0.3"/>
    <row r="271" spans="1:8" s="3" customFormat="1" ht="24.75" customHeight="1" x14ac:dyDescent="0.3">
      <c r="A271" s="5"/>
      <c r="B271" s="6"/>
      <c r="C271" s="7"/>
      <c r="D271" s="7"/>
      <c r="E271" s="7"/>
      <c r="F271" s="6"/>
      <c r="G271" s="10"/>
      <c r="H271" s="5"/>
    </row>
    <row r="272" spans="1:8" ht="24.75" customHeight="1" x14ac:dyDescent="0.3"/>
    <row r="273" spans="1:8" s="3" customFormat="1" ht="24.75" customHeight="1" x14ac:dyDescent="0.3">
      <c r="A273" s="5"/>
      <c r="B273" s="6"/>
      <c r="C273" s="7"/>
      <c r="D273" s="7"/>
      <c r="E273" s="7"/>
      <c r="F273" s="6"/>
      <c r="G273" s="10"/>
      <c r="H273" s="5"/>
    </row>
    <row r="274" spans="1:8" ht="24.75" customHeight="1" x14ac:dyDescent="0.3"/>
    <row r="275" spans="1:8" ht="24.75" customHeight="1" x14ac:dyDescent="0.3"/>
    <row r="276" spans="1:8" ht="24.75" customHeight="1" x14ac:dyDescent="0.3"/>
    <row r="277" spans="1:8" ht="24.75" customHeight="1" x14ac:dyDescent="0.3"/>
    <row r="278" spans="1:8" ht="24.75" customHeight="1" x14ac:dyDescent="0.3"/>
    <row r="279" spans="1:8" s="3" customFormat="1" ht="24.75" customHeight="1" x14ac:dyDescent="0.3">
      <c r="A279" s="5"/>
      <c r="B279" s="6"/>
      <c r="C279" s="7"/>
      <c r="D279" s="7"/>
      <c r="E279" s="7"/>
      <c r="F279" s="6"/>
      <c r="G279" s="10"/>
      <c r="H279" s="5"/>
    </row>
    <row r="280" spans="1:8" ht="24.75" customHeight="1" x14ac:dyDescent="0.3"/>
    <row r="281" spans="1:8" ht="24.75" customHeight="1" x14ac:dyDescent="0.3"/>
    <row r="282" spans="1:8" ht="24.75" customHeight="1" x14ac:dyDescent="0.3"/>
    <row r="283" spans="1:8" ht="24.75" customHeight="1" x14ac:dyDescent="0.3"/>
    <row r="284" spans="1:8" ht="24.75" customHeight="1" x14ac:dyDescent="0.3"/>
    <row r="285" spans="1:8" ht="24.75" customHeight="1" x14ac:dyDescent="0.3"/>
    <row r="286" spans="1:8" ht="24.75" customHeight="1" x14ac:dyDescent="0.3"/>
    <row r="287" spans="1:8" ht="24.75" customHeight="1" x14ac:dyDescent="0.3"/>
    <row r="288" spans="1:8" ht="24.75" customHeight="1" x14ac:dyDescent="0.3"/>
    <row r="289" spans="1:8" ht="24.75" customHeight="1" x14ac:dyDescent="0.3"/>
    <row r="290" spans="1:8" ht="24.75" customHeight="1" x14ac:dyDescent="0.3"/>
    <row r="291" spans="1:8" ht="24.75" customHeight="1" x14ac:dyDescent="0.3"/>
    <row r="292" spans="1:8" ht="24.75" customHeight="1" x14ac:dyDescent="0.3"/>
    <row r="293" spans="1:8" s="3" customFormat="1" ht="24.75" customHeight="1" x14ac:dyDescent="0.3">
      <c r="A293" s="5"/>
      <c r="B293" s="6"/>
      <c r="C293" s="7"/>
      <c r="D293" s="7"/>
      <c r="E293" s="7"/>
      <c r="F293" s="6"/>
      <c r="G293" s="10"/>
      <c r="H293" s="5"/>
    </row>
    <row r="294" spans="1:8" ht="24.75" customHeight="1" x14ac:dyDescent="0.3"/>
    <row r="295" spans="1:8" ht="24.75" customHeight="1" x14ac:dyDescent="0.3"/>
    <row r="296" spans="1:8" ht="24.75" customHeight="1" x14ac:dyDescent="0.3"/>
    <row r="297" spans="1:8" s="3" customFormat="1" ht="24.75" customHeight="1" x14ac:dyDescent="0.3">
      <c r="A297" s="5"/>
      <c r="B297" s="6"/>
      <c r="C297" s="7"/>
      <c r="D297" s="7"/>
      <c r="E297" s="7"/>
      <c r="F297" s="6"/>
      <c r="G297" s="10"/>
      <c r="H297" s="5"/>
    </row>
    <row r="298" spans="1:8" ht="24.75" customHeight="1" x14ac:dyDescent="0.3"/>
    <row r="299" spans="1:8" ht="24.75" customHeight="1" x14ac:dyDescent="0.3"/>
    <row r="300" spans="1:8" ht="24.75" customHeight="1" x14ac:dyDescent="0.3"/>
    <row r="301" spans="1:8" ht="24.75" customHeight="1" x14ac:dyDescent="0.3"/>
    <row r="302" spans="1:8" ht="24.75" customHeight="1" x14ac:dyDescent="0.3"/>
    <row r="303" spans="1:8" ht="24.75" customHeight="1" x14ac:dyDescent="0.3"/>
    <row r="304" spans="1:8" ht="24.75" customHeight="1" x14ac:dyDescent="0.3"/>
    <row r="305" spans="1:8" ht="24.75" customHeight="1" x14ac:dyDescent="0.3"/>
    <row r="306" spans="1:8" ht="24.75" customHeight="1" x14ac:dyDescent="0.3"/>
    <row r="307" spans="1:8" ht="24.75" customHeight="1" x14ac:dyDescent="0.3"/>
    <row r="308" spans="1:8" ht="24.75" customHeight="1" x14ac:dyDescent="0.3"/>
    <row r="309" spans="1:8" ht="24.75" customHeight="1" x14ac:dyDescent="0.3"/>
    <row r="310" spans="1:8" ht="24.75" customHeight="1" x14ac:dyDescent="0.3"/>
    <row r="311" spans="1:8" ht="24.75" customHeight="1" x14ac:dyDescent="0.3"/>
    <row r="312" spans="1:8" ht="24.75" customHeight="1" x14ac:dyDescent="0.3"/>
    <row r="313" spans="1:8" ht="24.75" customHeight="1" x14ac:dyDescent="0.3"/>
    <row r="314" spans="1:8" s="3" customFormat="1" ht="24.75" customHeight="1" x14ac:dyDescent="0.3">
      <c r="A314" s="5"/>
      <c r="B314" s="6"/>
      <c r="C314" s="7"/>
      <c r="D314" s="7"/>
      <c r="E314" s="7"/>
      <c r="F314" s="6"/>
      <c r="G314" s="10"/>
      <c r="H314" s="5"/>
    </row>
    <row r="315" spans="1:8" ht="24.75" customHeight="1" x14ac:dyDescent="0.3"/>
    <row r="316" spans="1:8" ht="24.75" customHeight="1" x14ac:dyDescent="0.3"/>
    <row r="317" spans="1:8" ht="24.75" customHeight="1" x14ac:dyDescent="0.3"/>
    <row r="318" spans="1:8" s="3" customFormat="1" ht="24.75" customHeight="1" x14ac:dyDescent="0.3">
      <c r="A318" s="5"/>
      <c r="B318" s="6"/>
      <c r="C318" s="7"/>
      <c r="D318" s="7"/>
      <c r="E318" s="7"/>
      <c r="F318" s="6"/>
      <c r="G318" s="10"/>
      <c r="H318" s="5"/>
    </row>
    <row r="319" spans="1:8" ht="24.75" customHeight="1" x14ac:dyDescent="0.3"/>
    <row r="320" spans="1:8" ht="24.75" customHeight="1" x14ac:dyDescent="0.3"/>
    <row r="321" spans="1:8" ht="24.75" customHeight="1" x14ac:dyDescent="0.3"/>
    <row r="322" spans="1:8" ht="24.75" customHeight="1" x14ac:dyDescent="0.3"/>
    <row r="323" spans="1:8" ht="24.75" customHeight="1" x14ac:dyDescent="0.3"/>
    <row r="324" spans="1:8" ht="24.75" customHeight="1" x14ac:dyDescent="0.3"/>
    <row r="325" spans="1:8" ht="24.75" customHeight="1" x14ac:dyDescent="0.3"/>
    <row r="326" spans="1:8" ht="24.75" customHeight="1" x14ac:dyDescent="0.3"/>
    <row r="327" spans="1:8" ht="24.75" customHeight="1" x14ac:dyDescent="0.3"/>
    <row r="328" spans="1:8" ht="24.75" customHeight="1" x14ac:dyDescent="0.3"/>
    <row r="329" spans="1:8" ht="24.75" customHeight="1" x14ac:dyDescent="0.3"/>
    <row r="330" spans="1:8" s="3" customFormat="1" ht="24.75" customHeight="1" x14ac:dyDescent="0.3">
      <c r="A330" s="5"/>
      <c r="B330" s="6"/>
      <c r="C330" s="7"/>
      <c r="D330" s="7"/>
      <c r="E330" s="7"/>
      <c r="F330" s="6"/>
      <c r="G330" s="10"/>
      <c r="H330" s="5"/>
    </row>
    <row r="331" spans="1:8" ht="24.75" customHeight="1" x14ac:dyDescent="0.3"/>
    <row r="332" spans="1:8" ht="24.75" customHeight="1" x14ac:dyDescent="0.3"/>
    <row r="333" spans="1:8" ht="24.75" customHeight="1" x14ac:dyDescent="0.3"/>
    <row r="334" spans="1:8" ht="24.75" customHeight="1" x14ac:dyDescent="0.3"/>
    <row r="335" spans="1:8" ht="24.75" customHeight="1" x14ac:dyDescent="0.3"/>
    <row r="336" spans="1:8" ht="24.75" customHeight="1" x14ac:dyDescent="0.3"/>
    <row r="337" spans="1:8" ht="24.75" customHeight="1" x14ac:dyDescent="0.3"/>
    <row r="338" spans="1:8" ht="24.75" customHeight="1" x14ac:dyDescent="0.3"/>
    <row r="339" spans="1:8" ht="24.75" customHeight="1" x14ac:dyDescent="0.3"/>
    <row r="340" spans="1:8" ht="24.75" customHeight="1" x14ac:dyDescent="0.3"/>
    <row r="341" spans="1:8" ht="24.75" customHeight="1" x14ac:dyDescent="0.3"/>
    <row r="342" spans="1:8" ht="24.75" customHeight="1" x14ac:dyDescent="0.3"/>
    <row r="343" spans="1:8" ht="24.75" customHeight="1" x14ac:dyDescent="0.3"/>
    <row r="344" spans="1:8" ht="24.75" customHeight="1" x14ac:dyDescent="0.3"/>
    <row r="345" spans="1:8" ht="24.75" customHeight="1" x14ac:dyDescent="0.3"/>
    <row r="346" spans="1:8" s="3" customFormat="1" ht="24.75" customHeight="1" x14ac:dyDescent="0.3">
      <c r="A346" s="5"/>
      <c r="B346" s="6"/>
      <c r="C346" s="7"/>
      <c r="D346" s="7"/>
      <c r="E346" s="7"/>
      <c r="F346" s="6"/>
      <c r="G346" s="10"/>
      <c r="H346" s="5"/>
    </row>
    <row r="347" spans="1:8" ht="24.75" customHeight="1" x14ac:dyDescent="0.3"/>
    <row r="348" spans="1:8" ht="24.75" customHeight="1" x14ac:dyDescent="0.3"/>
    <row r="349" spans="1:8" ht="24.75" customHeight="1" x14ac:dyDescent="0.3"/>
    <row r="350" spans="1:8" ht="24.75" customHeight="1" x14ac:dyDescent="0.3"/>
    <row r="351" spans="1:8" ht="24.75" customHeight="1" x14ac:dyDescent="0.3"/>
    <row r="352" spans="1:8" ht="24.75" customHeight="1" x14ac:dyDescent="0.3"/>
    <row r="353" spans="1:8" ht="24.75" customHeight="1" x14ac:dyDescent="0.3"/>
    <row r="354" spans="1:8" ht="24.75" customHeight="1" x14ac:dyDescent="0.3"/>
    <row r="355" spans="1:8" s="3" customFormat="1" ht="24.75" customHeight="1" x14ac:dyDescent="0.3">
      <c r="A355" s="5"/>
      <c r="B355" s="6"/>
      <c r="C355" s="7"/>
      <c r="D355" s="7"/>
      <c r="E355" s="7"/>
      <c r="F355" s="6"/>
      <c r="G355" s="10"/>
      <c r="H355" s="5"/>
    </row>
    <row r="356" spans="1:8" ht="24.75" customHeight="1" x14ac:dyDescent="0.3"/>
    <row r="357" spans="1:8" ht="24.75" customHeight="1" x14ac:dyDescent="0.3"/>
    <row r="358" spans="1:8" ht="24.75" customHeight="1" x14ac:dyDescent="0.3"/>
    <row r="359" spans="1:8" ht="24.75" customHeight="1" x14ac:dyDescent="0.3"/>
    <row r="360" spans="1:8" ht="24.75" customHeight="1" x14ac:dyDescent="0.3"/>
    <row r="361" spans="1:8" ht="24.75" customHeight="1" x14ac:dyDescent="0.3"/>
    <row r="362" spans="1:8" ht="24.75" customHeight="1" x14ac:dyDescent="0.3"/>
    <row r="363" spans="1:8" s="3" customFormat="1" ht="24.75" customHeight="1" x14ac:dyDescent="0.3">
      <c r="A363" s="5"/>
      <c r="B363" s="6"/>
      <c r="C363" s="7"/>
      <c r="D363" s="7"/>
      <c r="E363" s="7"/>
      <c r="F363" s="6"/>
      <c r="G363" s="10"/>
      <c r="H363" s="5"/>
    </row>
    <row r="364" spans="1:8" s="3" customFormat="1" ht="24.75" customHeight="1" x14ac:dyDescent="0.3">
      <c r="A364" s="5"/>
      <c r="B364" s="6"/>
      <c r="C364" s="7"/>
      <c r="D364" s="7"/>
      <c r="E364" s="7"/>
      <c r="F364" s="6"/>
      <c r="G364" s="10"/>
      <c r="H364" s="5"/>
    </row>
    <row r="365" spans="1:8" ht="24.75" customHeight="1" x14ac:dyDescent="0.3"/>
    <row r="366" spans="1:8" ht="24.75" customHeight="1" x14ac:dyDescent="0.3"/>
    <row r="367" spans="1:8" ht="24.75" customHeight="1" x14ac:dyDescent="0.3"/>
    <row r="368" spans="1:8" s="3" customFormat="1" ht="24.75" customHeight="1" x14ac:dyDescent="0.3">
      <c r="A368" s="5"/>
      <c r="B368" s="6"/>
      <c r="C368" s="7"/>
      <c r="D368" s="7"/>
      <c r="E368" s="7"/>
      <c r="F368" s="6"/>
      <c r="G368" s="10"/>
      <c r="H368" s="5"/>
    </row>
    <row r="369" spans="1:8" ht="24.75" customHeight="1" x14ac:dyDescent="0.3"/>
    <row r="370" spans="1:8" ht="24.75" customHeight="1" x14ac:dyDescent="0.3"/>
    <row r="371" spans="1:8" ht="24.75" customHeight="1" x14ac:dyDescent="0.3"/>
    <row r="372" spans="1:8" s="3" customFormat="1" ht="24.75" customHeight="1" x14ac:dyDescent="0.3">
      <c r="A372" s="5"/>
      <c r="B372" s="6"/>
      <c r="C372" s="7"/>
      <c r="D372" s="7"/>
      <c r="E372" s="7"/>
      <c r="F372" s="6"/>
      <c r="G372" s="10"/>
      <c r="H372" s="5"/>
    </row>
    <row r="373" spans="1:8" ht="24.75" customHeight="1" x14ac:dyDescent="0.3"/>
    <row r="374" spans="1:8" ht="24.75" customHeight="1" x14ac:dyDescent="0.3"/>
    <row r="375" spans="1:8" ht="24.75" customHeight="1" x14ac:dyDescent="0.3"/>
    <row r="376" spans="1:8" ht="24.75" customHeight="1" x14ac:dyDescent="0.3"/>
    <row r="377" spans="1:8" s="3" customFormat="1" ht="24.75" customHeight="1" x14ac:dyDescent="0.3">
      <c r="A377" s="5"/>
      <c r="B377" s="6"/>
      <c r="C377" s="7"/>
      <c r="D377" s="7"/>
      <c r="E377" s="7"/>
      <c r="F377" s="6"/>
      <c r="G377" s="10"/>
      <c r="H377" s="5"/>
    </row>
    <row r="378" spans="1:8" ht="24.75" customHeight="1" x14ac:dyDescent="0.3"/>
    <row r="379" spans="1:8" ht="24.75" customHeight="1" x14ac:dyDescent="0.3"/>
    <row r="380" spans="1:8" ht="24.75" customHeight="1" x14ac:dyDescent="0.3"/>
    <row r="381" spans="1:8" s="3" customFormat="1" ht="24.75" customHeight="1" x14ac:dyDescent="0.3">
      <c r="A381" s="5"/>
      <c r="B381" s="6"/>
      <c r="C381" s="7"/>
      <c r="D381" s="7"/>
      <c r="E381" s="7"/>
      <c r="F381" s="6"/>
      <c r="G381" s="10"/>
      <c r="H381" s="5"/>
    </row>
    <row r="382" spans="1:8" ht="24.75" customHeight="1" x14ac:dyDescent="0.3"/>
    <row r="383" spans="1:8" ht="24.75" customHeight="1" x14ac:dyDescent="0.3"/>
    <row r="384" spans="1:8" ht="24.75" customHeight="1" x14ac:dyDescent="0.3"/>
    <row r="385" ht="24.75" customHeight="1" x14ac:dyDescent="0.3"/>
    <row r="386" ht="24.75" customHeight="1" x14ac:dyDescent="0.3"/>
    <row r="387" ht="24.75" customHeight="1" x14ac:dyDescent="0.3"/>
    <row r="388" ht="24.75" customHeight="1" x14ac:dyDescent="0.3"/>
    <row r="389" ht="24.75" customHeight="1" x14ac:dyDescent="0.3"/>
    <row r="390" ht="24.75" customHeight="1" x14ac:dyDescent="0.3"/>
    <row r="391" ht="24.75" customHeight="1" x14ac:dyDescent="0.3"/>
    <row r="392" ht="24.75" customHeight="1" x14ac:dyDescent="0.3"/>
  </sheetData>
  <autoFilter ref="A4:H34"/>
  <mergeCells count="10">
    <mergeCell ref="A2:H2"/>
    <mergeCell ref="A8:B8"/>
    <mergeCell ref="A27:B27"/>
    <mergeCell ref="A28:A34"/>
    <mergeCell ref="A6:B6"/>
    <mergeCell ref="A9:A15"/>
    <mergeCell ref="A16:B16"/>
    <mergeCell ref="A17:A20"/>
    <mergeCell ref="A21:B21"/>
    <mergeCell ref="A22:A26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2021년도 제1회 공임</vt:lpstr>
      <vt:lpstr>2021년도 제2회 경임</vt:lpstr>
      <vt:lpstr>'2021년도 제1회 공임'!Print_Titles</vt:lpstr>
      <vt:lpstr>'2021년도 제2회 경임'!Print_Titles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2021-07-08T04:17:29Z</cp:lastPrinted>
  <dcterms:created xsi:type="dcterms:W3CDTF">2016-04-07T23:30:42Z</dcterms:created>
  <dcterms:modified xsi:type="dcterms:W3CDTF">2021-07-08T23:26:41Z</dcterms:modified>
</cp:coreProperties>
</file>